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 - 66\"/>
    </mc:Choice>
  </mc:AlternateContent>
  <xr:revisionPtr revIDLastSave="0" documentId="13_ncr:1_{B93A006A-20B5-48D8-9276-B99896BCB9F4}" xr6:coauthVersionLast="47" xr6:coauthVersionMax="47" xr10:uidLastSave="{00000000-0000-0000-0000-000000000000}"/>
  <bookViews>
    <workbookView xWindow="15" yWindow="0" windowWidth="13740" windowHeight="15600" xr2:uid="{00000000-000D-0000-FFFF-FFFF00000000}"/>
  </bookViews>
  <sheets>
    <sheet name="31 ม.ค. 67" sheetId="1" r:id="rId1"/>
  </sheets>
  <definedNames>
    <definedName name="_xlnm.Print_Area" localSheetId="0">'31 ม.ค. 67'!$A$1:$DH$191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C20" i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CG148" i="1" s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L46" i="1"/>
  <c r="CL159" i="1" s="1"/>
  <c r="CK46" i="1"/>
  <c r="CJ46" i="1"/>
  <c r="CJ159" i="1" s="1"/>
  <c r="CI46" i="1"/>
  <c r="CI159" i="1" s="1"/>
  <c r="CH46" i="1"/>
  <c r="CE46" i="1"/>
  <c r="CD46" i="1"/>
  <c r="CD159" i="1" s="1"/>
  <c r="CB46" i="1"/>
  <c r="CA46" i="1"/>
  <c r="CA159" i="1" s="1"/>
  <c r="BZ46" i="1"/>
  <c r="BZ159" i="1" s="1"/>
  <c r="BY46" i="1"/>
  <c r="BY159" i="1" s="1"/>
  <c r="BX46" i="1"/>
  <c r="BW46" i="1"/>
  <c r="BW159" i="1" s="1"/>
  <c r="BV46" i="1"/>
  <c r="BU46" i="1"/>
  <c r="BU159" i="1" s="1"/>
  <c r="BT46" i="1"/>
  <c r="BT159" i="1" s="1"/>
  <c r="BS46" i="1"/>
  <c r="BS159" i="1" s="1"/>
  <c r="BQ46" i="1"/>
  <c r="BQ159" i="1" s="1"/>
  <c r="BP46" i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CG39" i="1" s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G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G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G45" i="1" l="1"/>
  <c r="CT46" i="1"/>
  <c r="CT159" i="1" s="1"/>
  <c r="CZ46" i="1"/>
  <c r="DG7" i="1"/>
  <c r="AV46" i="1"/>
  <c r="CF46" i="1"/>
  <c r="CO15" i="1"/>
  <c r="DG74" i="1"/>
  <c r="CV158" i="1"/>
  <c r="DB46" i="1"/>
  <c r="DB159" i="1" s="1"/>
  <c r="DG12" i="1"/>
  <c r="DG54" i="1"/>
  <c r="DC46" i="1"/>
  <c r="DC159" i="1" s="1"/>
  <c r="CO7" i="1"/>
  <c r="CO14" i="1"/>
  <c r="CO16" i="1"/>
  <c r="DG21" i="1"/>
  <c r="CO27" i="1"/>
  <c r="DG28" i="1"/>
  <c r="DG37" i="1"/>
  <c r="CG44" i="1"/>
  <c r="BX159" i="1"/>
  <c r="CE159" i="1"/>
  <c r="CM159" i="1"/>
  <c r="DG62" i="1"/>
  <c r="DG90" i="1"/>
  <c r="DG148" i="1"/>
  <c r="CN46" i="1"/>
  <c r="DG25" i="1"/>
  <c r="DG73" i="1"/>
  <c r="DG99" i="1"/>
  <c r="DG4" i="1"/>
  <c r="CR46" i="1"/>
  <c r="DD46" i="1"/>
  <c r="DD159" i="1" s="1"/>
  <c r="DG5" i="1"/>
  <c r="CO8" i="1"/>
  <c r="DG9" i="1"/>
  <c r="DG11" i="1"/>
  <c r="DG17" i="1"/>
  <c r="DG19" i="1"/>
  <c r="CO45" i="1"/>
  <c r="DG53" i="1"/>
  <c r="DG81" i="1"/>
  <c r="CU158" i="1"/>
  <c r="CV46" i="1"/>
  <c r="CV159" i="1" s="1"/>
  <c r="CO10" i="1"/>
  <c r="DG14" i="1"/>
  <c r="DG23" i="1"/>
  <c r="CS46" i="1"/>
  <c r="CY46" i="1"/>
  <c r="CY159" i="1" s="1"/>
  <c r="DG6" i="1"/>
  <c r="CO9" i="1"/>
  <c r="CO11" i="1"/>
  <c r="CG12" i="1"/>
  <c r="CO12" i="1" s="1"/>
  <c r="DG13" i="1"/>
  <c r="DG15" i="1"/>
  <c r="DG22" i="1"/>
  <c r="DG24" i="1"/>
  <c r="DG26" i="1"/>
  <c r="DG35" i="1"/>
  <c r="CO39" i="1"/>
  <c r="CG43" i="1"/>
  <c r="DG115" i="1"/>
  <c r="CZ158" i="1"/>
  <c r="CZ159" i="1" s="1"/>
  <c r="CU46" i="1"/>
  <c r="DA46" i="1"/>
  <c r="DG8" i="1"/>
  <c r="DG10" i="1"/>
  <c r="DG16" i="1"/>
  <c r="DG18" i="1"/>
  <c r="DG20" i="1"/>
  <c r="DG27" i="1"/>
  <c r="CO32" i="1"/>
  <c r="CO35" i="1"/>
  <c r="DG36" i="1"/>
  <c r="CG42" i="1"/>
  <c r="CO42" i="1" s="1"/>
  <c r="DG45" i="1"/>
  <c r="BV159" i="1"/>
  <c r="CB159" i="1"/>
  <c r="DG114" i="1"/>
  <c r="DG119" i="1"/>
  <c r="DG157" i="1"/>
  <c r="CR158" i="1"/>
  <c r="CO31" i="1"/>
  <c r="BP159" i="1"/>
  <c r="BR46" i="1"/>
  <c r="CH159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O47" i="1" s="1"/>
  <c r="CG55" i="1"/>
  <c r="CG56" i="1"/>
  <c r="CG64" i="1"/>
  <c r="CG65" i="1"/>
  <c r="CG75" i="1"/>
  <c r="CG76" i="1"/>
  <c r="CG83" i="1"/>
  <c r="CO83" i="1" s="1"/>
  <c r="CG84" i="1"/>
  <c r="CG93" i="1"/>
  <c r="CG94" i="1"/>
  <c r="CG100" i="1"/>
  <c r="CO100" i="1" s="1"/>
  <c r="CG101" i="1"/>
  <c r="CO101" i="1" s="1"/>
  <c r="CG102" i="1"/>
  <c r="CO102" i="1" s="1"/>
  <c r="CG109" i="1"/>
  <c r="CG110" i="1"/>
  <c r="CG118" i="1"/>
  <c r="CG119" i="1"/>
  <c r="CG127" i="1"/>
  <c r="CO127" i="1" s="1"/>
  <c r="CG130" i="1"/>
  <c r="CO130" i="1" s="1"/>
  <c r="CG138" i="1"/>
  <c r="CG147" i="1"/>
  <c r="CO147" i="1" s="1"/>
  <c r="CO148" i="1"/>
  <c r="CG149" i="1"/>
  <c r="DF158" i="1"/>
  <c r="DA158" i="1"/>
  <c r="DA159" i="1" s="1"/>
  <c r="CO43" i="1"/>
  <c r="CW159" i="1"/>
  <c r="CO21" i="1"/>
  <c r="CO33" i="1"/>
  <c r="CO44" i="1"/>
  <c r="CO5" i="1"/>
  <c r="CO13" i="1"/>
  <c r="CS159" i="1"/>
  <c r="DG156" i="1"/>
  <c r="CG77" i="1"/>
  <c r="CG85" i="1"/>
  <c r="DG91" i="1"/>
  <c r="DG98" i="1"/>
  <c r="DG137" i="1"/>
  <c r="CG151" i="1"/>
  <c r="CG134" i="1"/>
  <c r="DG63" i="1"/>
  <c r="CO75" i="1"/>
  <c r="DG82" i="1"/>
  <c r="DG38" i="1"/>
  <c r="CQ46" i="1"/>
  <c r="CG49" i="1"/>
  <c r="DG55" i="1"/>
  <c r="CG58" i="1"/>
  <c r="DG64" i="1"/>
  <c r="CO65" i="1"/>
  <c r="CG69" i="1"/>
  <c r="DG75" i="1"/>
  <c r="CO76" i="1"/>
  <c r="CG78" i="1"/>
  <c r="DG83" i="1"/>
  <c r="CG86" i="1"/>
  <c r="CG87" i="1"/>
  <c r="DG92" i="1"/>
  <c r="CO93" i="1"/>
  <c r="DG100" i="1"/>
  <c r="CG105" i="1"/>
  <c r="CG112" i="1"/>
  <c r="CG123" i="1"/>
  <c r="CO123" i="1" s="1"/>
  <c r="CG128" i="1"/>
  <c r="CG129" i="1"/>
  <c r="CO129" i="1" s="1"/>
  <c r="CG150" i="1"/>
  <c r="CG154" i="1"/>
  <c r="DG47" i="1"/>
  <c r="CG50" i="1"/>
  <c r="CO50" i="1" s="1"/>
  <c r="CG51" i="1"/>
  <c r="CO51" i="1" s="1"/>
  <c r="DG56" i="1"/>
  <c r="CG59" i="1"/>
  <c r="DG65" i="1"/>
  <c r="CG70" i="1"/>
  <c r="CO70" i="1" s="1"/>
  <c r="DG76" i="1"/>
  <c r="CG79" i="1"/>
  <c r="DG84" i="1"/>
  <c r="CG88" i="1"/>
  <c r="DG93" i="1"/>
  <c r="DG94" i="1"/>
  <c r="CG111" i="1"/>
  <c r="DG124" i="1"/>
  <c r="DG125" i="1"/>
  <c r="DG126" i="1"/>
  <c r="CG133" i="1"/>
  <c r="DG116" i="1"/>
  <c r="DG118" i="1"/>
  <c r="DG39" i="1"/>
  <c r="DG34" i="1"/>
  <c r="DG40" i="1"/>
  <c r="DG41" i="1"/>
  <c r="AO46" i="1"/>
  <c r="AV158" i="1"/>
  <c r="AV159" i="1" s="1"/>
  <c r="DG48" i="1"/>
  <c r="CG52" i="1"/>
  <c r="DG57" i="1"/>
  <c r="CG60" i="1"/>
  <c r="CO60" i="1" s="1"/>
  <c r="CG61" i="1"/>
  <c r="CO61" i="1" s="1"/>
  <c r="DG66" i="1"/>
  <c r="DG67" i="1"/>
  <c r="DG68" i="1"/>
  <c r="CG71" i="1"/>
  <c r="CG72" i="1"/>
  <c r="DG77" i="1"/>
  <c r="CG80" i="1"/>
  <c r="CO80" i="1" s="1"/>
  <c r="DG85" i="1"/>
  <c r="CG89" i="1"/>
  <c r="CG104" i="1"/>
  <c r="DG107" i="1"/>
  <c r="DG108" i="1"/>
  <c r="DG127" i="1"/>
  <c r="CG141" i="1"/>
  <c r="DG146" i="1"/>
  <c r="DG147" i="1"/>
  <c r="CO149" i="1"/>
  <c r="CG153" i="1"/>
  <c r="CQ158" i="1"/>
  <c r="DG30" i="1"/>
  <c r="CG124" i="1"/>
  <c r="CG66" i="1"/>
  <c r="CG68" i="1"/>
  <c r="DG135" i="1"/>
  <c r="DG33" i="1"/>
  <c r="DG42" i="1"/>
  <c r="J159" i="1"/>
  <c r="R159" i="1"/>
  <c r="Z159" i="1"/>
  <c r="AH159" i="1"/>
  <c r="AP159" i="1"/>
  <c r="BR158" i="1"/>
  <c r="BR159" i="1" s="1"/>
  <c r="DG49" i="1"/>
  <c r="CG53" i="1"/>
  <c r="DG58" i="1"/>
  <c r="CG62" i="1"/>
  <c r="DG69" i="1"/>
  <c r="CG73" i="1"/>
  <c r="DG78" i="1"/>
  <c r="CG81" i="1"/>
  <c r="DG86" i="1"/>
  <c r="DG87" i="1"/>
  <c r="CO88" i="1"/>
  <c r="CG90" i="1"/>
  <c r="CO90" i="1" s="1"/>
  <c r="DG105" i="1"/>
  <c r="DG106" i="1"/>
  <c r="DG109" i="1"/>
  <c r="CO110" i="1"/>
  <c r="CG114" i="1"/>
  <c r="CG122" i="1"/>
  <c r="CO124" i="1"/>
  <c r="CG132" i="1"/>
  <c r="CN158" i="1"/>
  <c r="CN159" i="1" s="1"/>
  <c r="DG29" i="1"/>
  <c r="CG48" i="1"/>
  <c r="CG57" i="1"/>
  <c r="CG95" i="1"/>
  <c r="DG97" i="1"/>
  <c r="CG142" i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O52" i="1"/>
  <c r="CG54" i="1"/>
  <c r="DG59" i="1"/>
  <c r="CG63" i="1"/>
  <c r="DG70" i="1"/>
  <c r="CO72" i="1"/>
  <c r="CG74" i="1"/>
  <c r="DG79" i="1"/>
  <c r="CG82" i="1"/>
  <c r="DG88" i="1"/>
  <c r="CO89" i="1"/>
  <c r="CG91" i="1"/>
  <c r="CG120" i="1"/>
  <c r="CG121" i="1"/>
  <c r="CO134" i="1"/>
  <c r="CG135" i="1"/>
  <c r="CG140" i="1"/>
  <c r="DG145" i="1"/>
  <c r="CF158" i="1"/>
  <c r="DG144" i="1"/>
  <c r="CO64" i="1"/>
  <c r="CG67" i="1"/>
  <c r="DG136" i="1"/>
  <c r="DG31" i="1"/>
  <c r="DG44" i="1"/>
  <c r="DG52" i="1"/>
  <c r="DG60" i="1"/>
  <c r="DG61" i="1"/>
  <c r="CO62" i="1"/>
  <c r="DG71" i="1"/>
  <c r="DG72" i="1"/>
  <c r="CO73" i="1"/>
  <c r="DG80" i="1"/>
  <c r="CO81" i="1"/>
  <c r="DG89" i="1"/>
  <c r="CG92" i="1"/>
  <c r="CG96" i="1"/>
  <c r="CG97" i="1"/>
  <c r="CG103" i="1"/>
  <c r="CO105" i="1"/>
  <c r="CG113" i="1"/>
  <c r="DG117" i="1"/>
  <c r="CO118" i="1"/>
  <c r="CO119" i="1"/>
  <c r="CG131" i="1"/>
  <c r="CG139" i="1"/>
  <c r="CG143" i="1"/>
  <c r="CG152" i="1"/>
  <c r="CG155" i="1"/>
  <c r="AO158" i="1"/>
  <c r="DG138" i="1"/>
  <c r="DG149" i="1"/>
  <c r="DG101" i="1"/>
  <c r="DG110" i="1"/>
  <c r="CO111" i="1"/>
  <c r="DG120" i="1"/>
  <c r="CO121" i="1"/>
  <c r="DG128" i="1"/>
  <c r="DG139" i="1"/>
  <c r="CO140" i="1"/>
  <c r="CO141" i="1"/>
  <c r="DG150" i="1"/>
  <c r="CO151" i="1"/>
  <c r="CO152" i="1"/>
  <c r="DG102" i="1"/>
  <c r="DG111" i="1"/>
  <c r="DG121" i="1"/>
  <c r="DG129" i="1"/>
  <c r="DG130" i="1"/>
  <c r="DG140" i="1"/>
  <c r="DG141" i="1"/>
  <c r="CO142" i="1"/>
  <c r="CG144" i="1"/>
  <c r="CG145" i="1"/>
  <c r="CG146" i="1"/>
  <c r="DG151" i="1"/>
  <c r="DG152" i="1"/>
  <c r="CO153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O154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l="1"/>
  <c r="CF159" i="1"/>
  <c r="CO59" i="1"/>
  <c r="CO138" i="1"/>
  <c r="CO109" i="1"/>
  <c r="CO94" i="1"/>
  <c r="CR159" i="1"/>
  <c r="CO112" i="1"/>
  <c r="CO55" i="1"/>
  <c r="DG158" i="1"/>
  <c r="CO71" i="1"/>
  <c r="CO56" i="1"/>
  <c r="CU159" i="1"/>
  <c r="CO53" i="1"/>
  <c r="CO79" i="1"/>
  <c r="CO133" i="1"/>
  <c r="CO84" i="1"/>
  <c r="CG46" i="1"/>
  <c r="CG159" i="1" s="1"/>
  <c r="DG46" i="1"/>
  <c r="CO46" i="1"/>
  <c r="DF159" i="1"/>
  <c r="CO137" i="1"/>
  <c r="CO108" i="1"/>
  <c r="CG158" i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D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<sst xmlns="http://schemas.openxmlformats.org/spreadsheetml/2006/main" count="331" uniqueCount="276">
  <si>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</si>
  <si>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</si>
  <si>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</si>
  <si>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</si>
  <si>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</si>
  <si>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</si>
  <si>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บริหาร</t>
  </si>
  <si>
    <t>อก.</t>
  </si>
  <si>
    <t>อำนวยการ</t>
  </si>
  <si>
    <t>วิชาการ</t>
  </si>
  <si>
    <t>ทั่วไป</t>
  </si>
  <si>
    <t>บริการพื้นฐาน</t>
  </si>
  <si>
    <t>สนับสนุน</t>
  </si>
  <si>
    <t>กลุ่มบริหารทั่วไป</t>
  </si>
  <si>
    <t>วิชาชีพเฉพาะ</t>
  </si>
  <si>
    <t>กลุ่มเทคนิค</t>
  </si>
  <si>
    <t>กลุ่มบริการ</t>
  </si>
  <si>
    <t>กลุ่มปริญญาตรี</t>
  </si>
  <si>
    <t>กลุ่มต่ำกว่าป.ตรี</t>
  </si>
  <si>
    <t>ต่ำกว่า ป.ตรี</t>
  </si>
  <si>
    <t>ป.ตรี</t>
  </si>
  <si>
    <t>ต่ำกว่าป.ตรี</t>
  </si>
  <si>
    <t>สรุปจำนวน แยกตามตำแหน่ง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</si>
  <si>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</si>
  <si>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</si>
  <si>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</si>
  <si>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</si>
  <si>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</si>
  <si>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</si>
  <si>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</si>
  <si>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</si>
  <si>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</si>
  <si>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</si>
  <si>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</si>
  <si>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</si>
  <si>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</si>
  <si>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</si>
  <si>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</si>
  <si>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</si>
  <si>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พ.รักษาความปลอดภัย (ยาม)</t>
  </si>
  <si>
    <t>พนักงานทั่วไป (คนงาน)</t>
  </si>
  <si>
    <t>พนักงานสถานที่ (นักการฯ)</t>
  </si>
  <si>
    <t xml:space="preserve">พ.เดินหมาย </t>
  </si>
  <si>
    <t>พนักงานขับรถยนต์</t>
  </si>
  <si>
    <t xml:space="preserve">บุคลากร </t>
  </si>
  <si>
    <t xml:space="preserve">จ.วิเคราะห์ </t>
  </si>
  <si>
    <t>นักวิชาการสถิติ</t>
  </si>
  <si>
    <t xml:space="preserve">นักจัดการฯ </t>
  </si>
  <si>
    <t xml:space="preserve">บรรณารักษ์ </t>
  </si>
  <si>
    <t xml:space="preserve">นิติกร </t>
  </si>
  <si>
    <t>นวช.การเงินฯ กลุ่มประเมินราคาทรัพย์</t>
  </si>
  <si>
    <t xml:space="preserve">จ.ประเมินฯ </t>
  </si>
  <si>
    <t>จ.ระบบคอมฯ</t>
  </si>
  <si>
    <t xml:space="preserve">ช่างศิลป์ </t>
  </si>
  <si>
    <t>ช่างอิเล็ก</t>
  </si>
  <si>
    <t>ช่างไฟฟ้า</t>
  </si>
  <si>
    <t xml:space="preserve">จ.โสตฯ </t>
  </si>
  <si>
    <t xml:space="preserve">พขร. </t>
  </si>
  <si>
    <t>จ.การเงินฯ</t>
  </si>
  <si>
    <t>จ.การเงินฯ กลุ่มประเมินราคาทรัพย์</t>
  </si>
  <si>
    <t>จ.ธุรการ</t>
  </si>
  <si>
    <t>นักวิชาการคอมพิวเตอร์</t>
  </si>
  <si>
    <t>นักวิเคราะห์นโยบายฯ</t>
  </si>
  <si>
    <t>นักจัดการงานฯ</t>
  </si>
  <si>
    <t>นายช่างไฟฟ้า</t>
  </si>
  <si>
    <t>่นักจัดการฯ</t>
  </si>
  <si>
    <t>รวมไกล่เกลี่ย</t>
  </si>
  <si>
    <t>พนักงานทั่วไป</t>
  </si>
  <si>
    <t>พนักงานทั่วไป คนพิการ</t>
  </si>
  <si>
    <t>พ.ขับรถยนต์+รถบัส(2)</t>
  </si>
  <si>
    <t>พ.ขับรถยนต์บรรทุก</t>
  </si>
  <si>
    <t>พ.ขับรถยนต์ กลุ่มประเมินฯ</t>
  </si>
  <si>
    <t>พนักงานวิทยุสื่อสาร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</si>
  <si>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</si>
  <si>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</si>
  <si>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</si>
  <si>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</si>
  <si>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</si>
  <si>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</si>
  <si>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</si>
  <si>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</si>
  <si>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</si>
  <si>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</si>
  <si>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</si>
  <si>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</si>
  <si>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</si>
  <si>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</si>
  <si>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</si>
  <si>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</si>
  <si>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</si>
  <si>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</si>
  <si>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</si>
  <si>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</si>
  <si>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</si>
  <si>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</si>
  <si>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</si>
  <si>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</si>
  <si>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</si>
  <si>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</si>
  <si>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</si>
  <si>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</si>
  <si>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</si>
  <si>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</si>
  <si>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</si>
  <si>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</si>
  <si>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</si>
  <si>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</si>
  <si>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</si>
  <si>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</si>
  <si>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</si>
  <si>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</si>
  <si>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</si>
  <si>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</si>
  <si>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</si>
  <si>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</si>
  <si>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</si>
  <si>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</si>
  <si>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</si>
  <si>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ไปช่วยราชการกระทรวงยุติธรรม+สำนักนายกฯ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</si>
  <si>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</si>
  <si>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</si>
  <si>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</si>
  <si>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</si>
  <si>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</si>
  <si>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</si>
  <si>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</si>
  <si>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</si>
  <si>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</si>
  <si>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</si>
  <si>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</si>
  <si>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</si>
  <si>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</si>
  <si>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</si>
  <si>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</si>
  <si>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</si>
  <si>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</si>
  <si>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</si>
  <si>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</si>
  <si>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</si>
  <si>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n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</si>
  <si>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</si>
  <si>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</si>
  <si>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</si>
  <si>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</si>
  <si>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</si>
  <si>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</si>
  <si>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</si>
  <si>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</si>
  <si>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</si>
  <si>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</si>
  <si>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</si>
  <si>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</si>
  <si>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</si>
  <si>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</si>
  <si>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</si>
  <si>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</si>
  <si>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</si>
  <si>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</si>
  <si>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</si>
  <si>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</si>
  <si>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</si>
  <si>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</si>
  <si>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</si>
  <si>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</si>
  <si>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</si>
  <si>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</si>
  <si>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</si>
  <si>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</si>
  <si>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</si>
  <si>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</si>
  <si>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</si>
  <si>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</si>
  <si>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</si>
  <si>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</si>
  <si>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</si>
  <si>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</si>
  <si>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</si>
  <si>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</si>
  <si>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</si>
  <si>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</si>
  <si>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</si>
  <si>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</si>
  <si>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</si>
  <si>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</si>
  <si>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</si>
  <si>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</si>
  <si>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</si>
  <si>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</si>
  <si>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</si>
  <si>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</si>
  <si>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</si>
  <si>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</si>
  <si>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</si>
  <si>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</si>
  <si>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</si>
  <si>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</si>
  <si>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</si>
  <si>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</si>
  <si>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</si>
  <si>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</si>
  <si>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</si>
  <si>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</si>
  <si>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</si>
  <si>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</si>
  <si>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</si>
  <si>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</si>
  <si>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</si>
  <si>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</si>
  <si>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</si>
  <si>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</si>
  <si>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</si>
  <si>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</si>
  <si>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</si>
  <si>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</si>
  <si>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</si>
  <si>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</si>
  <si>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</si>
  <si>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</si>
  <si>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</si>
  <si>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</si>
  <si>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</si>
  <si>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</si>
  <si>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</si>
  <si>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</si>
  <si>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</si>
  <si>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</si>
  <si>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</si>
  <si>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</si>
  <si>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</si>
  <si>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</si>
  <si>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</si>
  <si>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</si>
  <si>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</si>
  <si>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</si>
  <si>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</si>
  <si>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</si>
  <si>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</si>
  <si>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</si>
  <si>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</si>
  <si>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</si>
  <si>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</si>
  <si>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</si>
  <si>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</si>
  <si>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</si>
  <si>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</si>
  <si>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</si>
  <si>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</si>
  <si>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</si>
  <si>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</si>
  <si>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</si>
  <si>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</si>
  <si>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</si>
  <si>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</si>
  <si>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</si>
  <si>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</si>
  <si>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</si>
  <si>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</si>
  <si>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</si>
  <si>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</si>
  <si>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</si>
  <si>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</si>
  <si>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</si>
  <si>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</si>
  <si>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นางสาวอริสษา  เอกะสิงห์ นิติกรปฏิบัติการ ช่วยราชการ กรมพินิจฯ กระทรวงยุติธรรม 1 ธ.ค .66 - 31 มี.ค.67</t>
  </si>
  <si>
    <t>นางสาวปัทมา สุจินพรัหม นิติกรชำนาญการ ช่วยราชการเลขาธิการสำนักนายกรัฐมนตรี ตั้งแต่ 18 ธ.ค. 66 ถึง จนกว่าจะเสร็จสิ้นภารกิจ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</si>
  <si>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</si>
  <si>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</si>
  <si>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</si>
  <si>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</si>
  <si>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</si>
  <si>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นายสุวิทย์ หมัดอะดัม จากนนทบุรี ช่วยราชการสงขลา แต่ 16 พ.ย. 63 นับไว้ที่สงขลา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</si>
  <si>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</si>
  <si>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นางสาวนิรฤมล ศักดิ์ดี จพ.การเงินฯจากชัยนาท ช่วยราชการ สบจ.ลำปาง  แต่ 1 ธ.ค. 66 - 31 มี.ค.66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</si>
  <si>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</si>
  <si>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 xml:space="preserve">                  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</si>
  <si>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                                                                                                                                                                                ณ วันที่ 31 ม.ค.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</si>
</sst>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strike/>
      <sz val="16"/>
      <name val="TH SarabunPSK"/>
      <family val="2"/>
    </font>
    <font>
      <b/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2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/>
    <xf numFmtId="0" fontId="5" fillId="0" borderId="4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6" xfId="0" applyFont="1" applyFill="1" applyBorder="1"/>
    <xf numFmtId="0" fontId="5" fillId="0" borderId="4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shrinkToFit="1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shrinkToFit="1"/>
    </xf>
    <xf numFmtId="1" fontId="3" fillId="0" borderId="0" xfId="0" applyNumberFormat="1" applyFont="1" applyFill="1" applyAlignment="1">
      <alignment horizontal="center" vertical="center" shrinkToFit="1"/>
    </xf>
    <xf numFmtId="0" fontId="5" fillId="0" borderId="3" xfId="0" applyFont="1" applyFill="1" applyBorder="1" applyAlignment="1">
      <alignment shrinkToFit="1"/>
    </xf>
    <xf numFmtId="0" fontId="2" fillId="0" borderId="8" xfId="0" applyFont="1" applyFill="1" applyBorder="1"/>
    <xf numFmtId="0" fontId="5" fillId="0" borderId="6" xfId="0" applyFont="1" applyFill="1" applyBorder="1" applyAlignment="1">
      <alignment horizontal="center"/>
    </xf>
    <xf numFmtId="0" fontId="2" fillId="0" borderId="5" xfId="0" applyFont="1" applyFill="1" applyBorder="1"/>
    <xf numFmtId="1" fontId="5" fillId="0" borderId="3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center" shrinkToFit="1"/>
    </xf>
    <xf numFmtId="1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left" vertical="center" shrinkToFit="1"/>
    </xf>
    <xf numFmtId="1" fontId="9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shrinkToFit="1"/>
    </xf>
    <xf numFmtId="0" fontId="5" fillId="0" borderId="3" xfId="0" applyFont="1" applyFill="1" applyBorder="1"/>
    <xf numFmtId="1" fontId="5" fillId="0" borderId="3" xfId="0" applyNumberFormat="1" applyFont="1" applyFill="1" applyBorder="1" applyAlignment="1">
      <alignment horizontal="center" shrinkToFit="1"/>
    </xf>
    <xf numFmtId="1" fontId="5" fillId="0" borderId="4" xfId="0" applyNumberFormat="1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textRotation="90"/>
    </xf>
    <xf numFmtId="49" fontId="5" fillId="0" borderId="3" xfId="0" applyNumberFormat="1" applyFont="1" applyBorder="1" applyAlignment="1">
      <alignment vertical="center" textRotation="90"/>
    </xf>
    <xf numFmtId="0" fontId="16" fillId="3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5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/>
    <xf numFmtId="0" fontId="5" fillId="2" borderId="9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vertical="center" shrinkToFit="1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textRotation="90" wrapText="1"/>
    </xf>
    <xf numFmtId="0" fontId="2" fillId="2" borderId="1" xfId="0" applyFont="1" applyFill="1" applyBorder="1" applyAlignment="1"/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textRotation="90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textRotation="90" wrapText="1" shrinkToFit="1"/>
    </xf>
    <xf numFmtId="0" fontId="5" fillId="2" borderId="1" xfId="0" applyFont="1" applyFill="1" applyBorder="1" applyAlignment="1">
      <alignment textRotation="90" wrapText="1"/>
    </xf>
    <xf numFmtId="49" fontId="5" fillId="2" borderId="1" xfId="0" applyNumberFormat="1" applyFont="1" applyFill="1" applyBorder="1" applyAlignment="1">
      <alignment textRotation="90"/>
    </xf>
    <xf numFmtId="0" fontId="14" fillId="0" borderId="9" xfId="0" applyFont="1" applyFill="1" applyBorder="1"/>
    <xf numFmtId="0" fontId="14" fillId="0" borderId="9" xfId="0" applyFont="1" applyFill="1" applyBorder="1" applyAlignment="1">
      <alignment horizontal="right"/>
    </xf>
    <xf numFmtId="1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" fontId="17" fillId="0" borderId="9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6" fillId="0" borderId="9" xfId="0" applyFont="1" applyFill="1" applyBorder="1"/>
    <xf numFmtId="0" fontId="14" fillId="0" borderId="9" xfId="0" applyFont="1" applyFill="1" applyBorder="1" applyAlignment="1">
      <alignment horizontal="left"/>
    </xf>
    <xf numFmtId="0" fontId="20" fillId="2" borderId="9" xfId="0" applyFont="1" applyFill="1" applyBorder="1" applyAlignment="1"/>
    <xf numFmtId="0" fontId="20" fillId="2" borderId="1" xfId="0" applyFont="1" applyFill="1" applyBorder="1" applyAlignment="1"/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shrinkToFit="1"/>
    </xf>
    <xf numFmtId="0" fontId="1" fillId="10" borderId="3" xfId="0" applyFont="1" applyFill="1" applyBorder="1" applyAlignment="1">
      <alignment horizontal="center" vertical="center"/>
    </xf>
    <xf numFmtId="1" fontId="1" fillId="10" borderId="3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vertical="center" shrinkToFit="1"/>
    </xf>
    <xf numFmtId="0" fontId="5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/>
    </xf>
    <xf numFmtId="1" fontId="8" fillId="10" borderId="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1" fontId="11" fillId="10" borderId="3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topLeftCell="A2" zoomScaleNormal="70" zoomScaleSheetLayoutView="100" workbookViewId="0">
      <selection activeCell="A2" sqref="A2"/>
    </sheetView>
  </sheetViews>
  <sheetFormatPr defaultColWidth="10.09765625" defaultRowHeight="15" customHeight="1" x14ac:dyDescent="0.3"/>
  <cols>
    <col min="1" max="1" width="5.8984375" style="11" customWidth="1"/>
    <col min="2" max="2" width="19.59765625" style="11" customWidth="1"/>
    <col min="3" max="3" width="4.296875" style="11" hidden="1" customWidth="1"/>
    <col min="4" max="5" width="4.3984375" style="11" hidden="1" customWidth="1"/>
    <col min="6" max="6" width="4.09765625" style="11" hidden="1" customWidth="1"/>
    <col min="7" max="7" width="4" style="11" hidden="1" customWidth="1"/>
    <col min="8" max="8" width="3.8984375" style="11" hidden="1" customWidth="1"/>
    <col min="9" max="17" width="4.69921875" style="11" hidden="1" customWidth="1"/>
    <col min="18" max="18" width="4.296875" style="11" hidden="1" customWidth="1"/>
    <col min="19" max="19" width="4.59765625" style="11" hidden="1" customWidth="1"/>
    <col min="20" max="23" width="4.69921875" style="11" hidden="1" customWidth="1"/>
    <col min="24" max="24" width="4.296875" style="11" hidden="1" customWidth="1"/>
    <col min="25" max="38" width="4.69921875" style="11" hidden="1" customWidth="1"/>
    <col min="39" max="39" width="4.296875" style="11" hidden="1" customWidth="1"/>
    <col min="40" max="40" width="4.59765625" style="11" hidden="1" customWidth="1"/>
    <col min="41" max="41" width="8" style="11" customWidth="1"/>
    <col min="42" max="42" width="0.296875" style="11" hidden="1" customWidth="1"/>
    <col min="43" max="45" width="4.296875" style="11" hidden="1" customWidth="1"/>
    <col min="46" max="46" width="4.59765625" style="11" hidden="1" customWidth="1"/>
    <col min="47" max="47" width="5.296875" style="11" hidden="1" customWidth="1"/>
    <col min="48" max="48" width="9.19921875" style="11" customWidth="1"/>
    <col min="49" max="58" width="4.296875" style="11" hidden="1" customWidth="1"/>
    <col min="59" max="59" width="5.296875" style="11" hidden="1" customWidth="1"/>
    <col min="60" max="65" width="4.296875" style="11" hidden="1" customWidth="1"/>
    <col min="66" max="67" width="4.09765625" style="11" hidden="1" customWidth="1"/>
    <col min="68" max="69" width="4.296875" style="11" hidden="1" customWidth="1"/>
    <col min="70" max="70" width="11.8984375" style="11" customWidth="1"/>
    <col min="71" max="71" width="0.296875" style="11" hidden="1" customWidth="1"/>
    <col min="72" max="72" width="4.3984375" style="11" hidden="1" customWidth="1"/>
    <col min="73" max="75" width="3.8984375" style="11" hidden="1" customWidth="1"/>
    <col min="76" max="76" width="4.59765625" style="11" hidden="1" customWidth="1"/>
    <col min="77" max="77" width="3.8984375" style="11" hidden="1" customWidth="1"/>
    <col min="78" max="78" width="4.59765625" style="11" hidden="1" customWidth="1"/>
    <col min="79" max="80" width="3.8984375" style="11" hidden="1" customWidth="1"/>
    <col min="81" max="81" width="4.3984375" style="11" hidden="1" customWidth="1"/>
    <col min="82" max="82" width="5.09765625" style="11" hidden="1" customWidth="1"/>
    <col min="83" max="83" width="4.296875" style="11" hidden="1" customWidth="1"/>
    <col min="84" max="84" width="4.59765625" style="11" hidden="1" customWidth="1"/>
    <col min="85" max="85" width="10.59765625" style="11" customWidth="1"/>
    <col min="86" max="86" width="4.3984375" style="11" hidden="1" customWidth="1"/>
    <col min="87" max="88" width="4.59765625" style="11" hidden="1" customWidth="1"/>
    <col min="89" max="89" width="3.8984375" style="11" hidden="1" customWidth="1"/>
    <col min="90" max="90" width="5" style="11" hidden="1" customWidth="1"/>
    <col min="91" max="91" width="3.8984375" style="11" hidden="1" customWidth="1"/>
    <col min="92" max="92" width="10.69921875" style="11" customWidth="1"/>
    <col min="93" max="93" width="8.19921875" style="11" customWidth="1"/>
    <col min="94" max="94" width="5.3984375" style="11" hidden="1" customWidth="1"/>
    <col min="95" max="95" width="6.59765625" style="11" hidden="1" customWidth="1"/>
    <col min="96" max="96" width="4.09765625" style="11" hidden="1" customWidth="1"/>
    <col min="97" max="97" width="4.296875" style="11" hidden="1" customWidth="1"/>
    <col min="98" max="110" width="4.3984375" style="11" hidden="1" customWidth="1"/>
    <col min="111" max="111" width="30.296875" style="11" hidden="1" customWidth="1"/>
    <col min="112" max="112" width="33.796875" style="11" hidden="1" customWidth="1"/>
    <col min="113" max="113" width="18.69921875" style="11" customWidth="1"/>
    <col min="114" max="114" width="36.3984375" style="11" customWidth="1"/>
    <col min="115" max="16384" width="10.09765625" style="11"/>
  </cols>
  <sheetData>
    <row r="1" spans="1:114" ht="19.5" customHeight="1" x14ac:dyDescent="0.35">
      <c r="A1" s="138" t="s">
        <v>274</v>
      </c>
      <c r="B1" s="102"/>
      <c r="C1" s="103" t="s">
        <v>6</v>
      </c>
      <c r="D1" s="102"/>
      <c r="E1" s="104" t="s">
        <v>7</v>
      </c>
      <c r="F1" s="105" t="s">
        <v>8</v>
      </c>
      <c r="G1" s="102"/>
      <c r="H1" s="106" t="s">
        <v>9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6" t="s">
        <v>10</v>
      </c>
      <c r="AI1" s="102"/>
      <c r="AJ1" s="102"/>
      <c r="AK1" s="102"/>
      <c r="AL1" s="102"/>
      <c r="AM1" s="102"/>
      <c r="AN1" s="102"/>
      <c r="AO1" s="102"/>
      <c r="AP1" s="102"/>
      <c r="AQ1" s="107" t="s">
        <v>11</v>
      </c>
      <c r="AR1" s="102"/>
      <c r="AS1" s="102"/>
      <c r="AT1" s="102"/>
      <c r="AU1" s="108" t="s">
        <v>12</v>
      </c>
      <c r="AV1" s="102"/>
      <c r="AW1" s="106" t="s">
        <v>13</v>
      </c>
      <c r="AX1" s="102"/>
      <c r="AY1" s="102"/>
      <c r="AZ1" s="102"/>
      <c r="BA1" s="102"/>
      <c r="BB1" s="102"/>
      <c r="BC1" s="102"/>
      <c r="BD1" s="102"/>
      <c r="BE1" s="102"/>
      <c r="BF1" s="102"/>
      <c r="BG1" s="109" t="s">
        <v>14</v>
      </c>
      <c r="BH1" s="106" t="s">
        <v>15</v>
      </c>
      <c r="BI1" s="102"/>
      <c r="BJ1" s="102"/>
      <c r="BK1" s="106" t="s">
        <v>16</v>
      </c>
      <c r="BL1" s="102"/>
      <c r="BM1" s="102"/>
      <c r="BN1" s="102"/>
      <c r="BO1" s="102"/>
      <c r="BP1" s="102"/>
      <c r="BQ1" s="109"/>
      <c r="BR1" s="102"/>
      <c r="BS1" s="102"/>
      <c r="BT1" s="106" t="s">
        <v>17</v>
      </c>
      <c r="BU1" s="102"/>
      <c r="BV1" s="102"/>
      <c r="BW1" s="102"/>
      <c r="BX1" s="102"/>
      <c r="BY1" s="106" t="s">
        <v>18</v>
      </c>
      <c r="BZ1" s="102"/>
      <c r="CA1" s="102"/>
      <c r="CB1" s="102"/>
      <c r="CC1" s="102"/>
      <c r="CD1" s="110" t="s">
        <v>19</v>
      </c>
      <c r="CE1" s="111" t="s">
        <v>20</v>
      </c>
      <c r="CF1" s="112"/>
      <c r="CG1" s="102"/>
      <c r="CH1" s="106" t="s">
        <v>21</v>
      </c>
      <c r="CI1" s="102"/>
      <c r="CJ1" s="102"/>
      <c r="CK1" s="102"/>
      <c r="CL1" s="102"/>
      <c r="CM1" s="102"/>
      <c r="CN1" s="102"/>
      <c r="CO1" s="102"/>
      <c r="CP1" s="101"/>
      <c r="CQ1" s="6" t="s">
        <v>22</v>
      </c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8"/>
      <c r="DF1" s="3"/>
      <c r="DG1" s="9"/>
      <c r="DH1" s="10"/>
      <c r="DI1" s="10"/>
      <c r="DJ1" s="10"/>
    </row>
    <row r="2" spans="1:114" ht="19.5" customHeight="1" x14ac:dyDescent="0.35">
      <c r="A2" s="139" t="s">
        <v>275</v>
      </c>
      <c r="B2" s="113"/>
      <c r="C2" s="114" t="s">
        <v>23</v>
      </c>
      <c r="D2" s="113"/>
      <c r="E2" s="115" t="s">
        <v>24</v>
      </c>
      <c r="F2" s="114" t="s">
        <v>25</v>
      </c>
      <c r="G2" s="113"/>
      <c r="H2" s="116" t="s">
        <v>26</v>
      </c>
      <c r="I2" s="117" t="s">
        <v>27</v>
      </c>
      <c r="J2" s="113"/>
      <c r="K2" s="118" t="s">
        <v>28</v>
      </c>
      <c r="L2" s="113"/>
      <c r="M2" s="113"/>
      <c r="N2" s="118" t="s">
        <v>29</v>
      </c>
      <c r="O2" s="113"/>
      <c r="P2" s="113"/>
      <c r="Q2" s="118" t="s">
        <v>30</v>
      </c>
      <c r="R2" s="113"/>
      <c r="S2" s="113"/>
      <c r="T2" s="118" t="s">
        <v>31</v>
      </c>
      <c r="U2" s="113"/>
      <c r="V2" s="118" t="s">
        <v>32</v>
      </c>
      <c r="W2" s="113"/>
      <c r="X2" s="113"/>
      <c r="Y2" s="118" t="s">
        <v>33</v>
      </c>
      <c r="Z2" s="113"/>
      <c r="AA2" s="113"/>
      <c r="AB2" s="118" t="s">
        <v>34</v>
      </c>
      <c r="AC2" s="113"/>
      <c r="AD2" s="113"/>
      <c r="AE2" s="118" t="s">
        <v>35</v>
      </c>
      <c r="AF2" s="113"/>
      <c r="AG2" s="113"/>
      <c r="AH2" s="118" t="s">
        <v>36</v>
      </c>
      <c r="AI2" s="113"/>
      <c r="AJ2" s="113"/>
      <c r="AK2" s="118" t="s">
        <v>37</v>
      </c>
      <c r="AL2" s="113"/>
      <c r="AM2" s="118" t="s">
        <v>38</v>
      </c>
      <c r="AN2" s="113"/>
      <c r="AO2" s="113"/>
      <c r="AP2" s="113"/>
      <c r="AQ2" s="119" t="s">
        <v>39</v>
      </c>
      <c r="AR2" s="120" t="s">
        <v>40</v>
      </c>
      <c r="AS2" s="119" t="s">
        <v>41</v>
      </c>
      <c r="AT2" s="120" t="s">
        <v>42</v>
      </c>
      <c r="AU2" s="120" t="s">
        <v>43</v>
      </c>
      <c r="AV2" s="113"/>
      <c r="AW2" s="119" t="s">
        <v>44</v>
      </c>
      <c r="AX2" s="119" t="s">
        <v>45</v>
      </c>
      <c r="AY2" s="119" t="s">
        <v>46</v>
      </c>
      <c r="AZ2" s="119" t="s">
        <v>47</v>
      </c>
      <c r="BA2" s="120" t="s">
        <v>48</v>
      </c>
      <c r="BB2" s="120" t="s">
        <v>49</v>
      </c>
      <c r="BC2" s="121" t="s">
        <v>29</v>
      </c>
      <c r="BD2" s="121" t="s">
        <v>50</v>
      </c>
      <c r="BE2" s="120" t="s">
        <v>51</v>
      </c>
      <c r="BF2" s="121" t="s">
        <v>52</v>
      </c>
      <c r="BG2" s="121" t="s">
        <v>32</v>
      </c>
      <c r="BH2" s="120" t="s">
        <v>53</v>
      </c>
      <c r="BI2" s="120" t="s">
        <v>54</v>
      </c>
      <c r="BJ2" s="120" t="s">
        <v>55</v>
      </c>
      <c r="BK2" s="120" t="s">
        <v>42</v>
      </c>
      <c r="BL2" s="120" t="s">
        <v>56</v>
      </c>
      <c r="BM2" s="120" t="s">
        <v>57</v>
      </c>
      <c r="BN2" s="121" t="s">
        <v>58</v>
      </c>
      <c r="BO2" s="121" t="s">
        <v>59</v>
      </c>
      <c r="BP2" s="121" t="s">
        <v>60</v>
      </c>
      <c r="BQ2" s="121"/>
      <c r="BR2" s="113"/>
      <c r="BS2" s="113"/>
      <c r="BT2" s="120" t="s">
        <v>28</v>
      </c>
      <c r="BU2" s="120" t="s">
        <v>61</v>
      </c>
      <c r="BV2" s="120" t="s">
        <v>62</v>
      </c>
      <c r="BW2" s="116" t="s">
        <v>63</v>
      </c>
      <c r="BX2" s="116" t="s">
        <v>29</v>
      </c>
      <c r="BY2" s="120" t="s">
        <v>42</v>
      </c>
      <c r="BZ2" s="120" t="s">
        <v>38</v>
      </c>
      <c r="CA2" s="116" t="s">
        <v>36</v>
      </c>
      <c r="CB2" s="116" t="s">
        <v>64</v>
      </c>
      <c r="CC2" s="113"/>
      <c r="CD2" s="120" t="s">
        <v>38</v>
      </c>
      <c r="CE2" s="120" t="s">
        <v>65</v>
      </c>
      <c r="CF2" s="120" t="s">
        <v>66</v>
      </c>
      <c r="CG2" s="113"/>
      <c r="CH2" s="120" t="s">
        <v>67</v>
      </c>
      <c r="CI2" s="120" t="s">
        <v>68</v>
      </c>
      <c r="CJ2" s="120" t="s">
        <v>69</v>
      </c>
      <c r="CK2" s="120" t="s">
        <v>70</v>
      </c>
      <c r="CL2" s="119" t="s">
        <v>71</v>
      </c>
      <c r="CM2" s="120" t="s">
        <v>72</v>
      </c>
      <c r="CN2" s="113"/>
      <c r="CO2" s="113"/>
      <c r="CP2" s="101"/>
      <c r="CQ2" s="12" t="s">
        <v>28</v>
      </c>
      <c r="CR2" s="13"/>
      <c r="CS2" s="13"/>
      <c r="CT2" s="14"/>
      <c r="CU2" s="15" t="s">
        <v>73</v>
      </c>
      <c r="CV2" s="13"/>
      <c r="CW2" s="13"/>
      <c r="CX2" s="13"/>
      <c r="CY2" s="14"/>
      <c r="CZ2" s="15" t="s">
        <v>74</v>
      </c>
      <c r="DA2" s="13"/>
      <c r="DB2" s="14"/>
      <c r="DC2" s="12" t="s">
        <v>75</v>
      </c>
      <c r="DD2" s="13"/>
      <c r="DE2" s="14"/>
      <c r="DF2" s="3"/>
      <c r="DG2" s="16" t="s">
        <v>76</v>
      </c>
      <c r="DH2" s="10"/>
      <c r="DI2" s="10"/>
      <c r="DJ2" s="10"/>
    </row>
    <row r="3" spans="1:114" ht="19.5" customHeight="1" x14ac:dyDescent="0.3">
      <c r="A3" s="88" t="s">
        <v>77</v>
      </c>
      <c r="B3" s="1" t="s">
        <v>78</v>
      </c>
      <c r="C3" s="89" t="s">
        <v>79</v>
      </c>
      <c r="D3" s="89" t="s">
        <v>80</v>
      </c>
      <c r="E3" s="89" t="s">
        <v>79</v>
      </c>
      <c r="F3" s="89" t="s">
        <v>79</v>
      </c>
      <c r="G3" s="89" t="s">
        <v>80</v>
      </c>
      <c r="H3" s="90"/>
      <c r="I3" s="91" t="s">
        <v>81</v>
      </c>
      <c r="J3" s="91" t="s">
        <v>82</v>
      </c>
      <c r="K3" s="91" t="s">
        <v>81</v>
      </c>
      <c r="L3" s="91" t="s">
        <v>82</v>
      </c>
      <c r="M3" s="91" t="s">
        <v>83</v>
      </c>
      <c r="N3" s="91" t="s">
        <v>81</v>
      </c>
      <c r="O3" s="91" t="s">
        <v>82</v>
      </c>
      <c r="P3" s="91" t="s">
        <v>83</v>
      </c>
      <c r="Q3" s="90" t="s">
        <v>81</v>
      </c>
      <c r="R3" s="91" t="s">
        <v>82</v>
      </c>
      <c r="S3" s="91" t="s">
        <v>83</v>
      </c>
      <c r="T3" s="91" t="s">
        <v>82</v>
      </c>
      <c r="U3" s="91" t="s">
        <v>83</v>
      </c>
      <c r="V3" s="91" t="s">
        <v>81</v>
      </c>
      <c r="W3" s="91" t="s">
        <v>82</v>
      </c>
      <c r="X3" s="91" t="s">
        <v>83</v>
      </c>
      <c r="Y3" s="91" t="s">
        <v>81</v>
      </c>
      <c r="Z3" s="91" t="s">
        <v>82</v>
      </c>
      <c r="AA3" s="91" t="s">
        <v>83</v>
      </c>
      <c r="AB3" s="91" t="s">
        <v>81</v>
      </c>
      <c r="AC3" s="91" t="s">
        <v>82</v>
      </c>
      <c r="AD3" s="91" t="s">
        <v>83</v>
      </c>
      <c r="AE3" s="91" t="s">
        <v>81</v>
      </c>
      <c r="AF3" s="91" t="s">
        <v>82</v>
      </c>
      <c r="AG3" s="91" t="s">
        <v>83</v>
      </c>
      <c r="AH3" s="91" t="s">
        <v>84</v>
      </c>
      <c r="AI3" s="91" t="s">
        <v>85</v>
      </c>
      <c r="AJ3" s="91" t="s">
        <v>86</v>
      </c>
      <c r="AK3" s="91" t="s">
        <v>85</v>
      </c>
      <c r="AL3" s="91" t="s">
        <v>86</v>
      </c>
      <c r="AM3" s="91" t="s">
        <v>85</v>
      </c>
      <c r="AN3" s="91" t="s">
        <v>86</v>
      </c>
      <c r="AO3" s="92" t="s">
        <v>0</v>
      </c>
      <c r="AP3" s="93"/>
      <c r="AQ3" s="93"/>
      <c r="AR3" s="93"/>
      <c r="AS3" s="93"/>
      <c r="AT3" s="93"/>
      <c r="AU3" s="93"/>
      <c r="AV3" s="94" t="s">
        <v>1</v>
      </c>
      <c r="AW3" s="95"/>
      <c r="AX3" s="95"/>
      <c r="AY3" s="95"/>
      <c r="AZ3" s="95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7" t="s">
        <v>2</v>
      </c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8" t="s">
        <v>3</v>
      </c>
      <c r="CD3" s="93"/>
      <c r="CE3" s="93"/>
      <c r="CF3" s="93"/>
      <c r="CG3" s="98" t="s">
        <v>3</v>
      </c>
      <c r="CH3" s="93"/>
      <c r="CI3" s="93"/>
      <c r="CJ3" s="93"/>
      <c r="CK3" s="93"/>
      <c r="CL3" s="93"/>
      <c r="CM3" s="93"/>
      <c r="CN3" s="99" t="s">
        <v>4</v>
      </c>
      <c r="CO3" s="100" t="s">
        <v>5</v>
      </c>
      <c r="CP3" s="5"/>
      <c r="CQ3" s="5" t="s">
        <v>87</v>
      </c>
      <c r="CR3" s="19" t="s">
        <v>88</v>
      </c>
      <c r="CS3" s="19" t="s">
        <v>89</v>
      </c>
      <c r="CT3" s="19" t="s">
        <v>90</v>
      </c>
      <c r="CU3" s="19" t="s">
        <v>91</v>
      </c>
      <c r="CV3" s="19" t="s">
        <v>92</v>
      </c>
      <c r="CW3" s="19" t="s">
        <v>93</v>
      </c>
      <c r="CX3" s="19" t="s">
        <v>94</v>
      </c>
      <c r="CY3" s="19" t="s">
        <v>95</v>
      </c>
      <c r="CZ3" s="19" t="s">
        <v>88</v>
      </c>
      <c r="DA3" s="19" t="s">
        <v>96</v>
      </c>
      <c r="DB3" s="19" t="s">
        <v>97</v>
      </c>
      <c r="DC3" s="19" t="s">
        <v>98</v>
      </c>
      <c r="DD3" s="19" t="s">
        <v>96</v>
      </c>
      <c r="DE3" s="19" t="s">
        <v>97</v>
      </c>
      <c r="DF3" s="19" t="s">
        <v>99</v>
      </c>
      <c r="DG3" s="20" t="s">
        <v>100</v>
      </c>
      <c r="DH3" s="10"/>
      <c r="DI3" s="10"/>
      <c r="DJ3" s="10"/>
    </row>
    <row r="4" spans="1:114" ht="19.5" customHeight="1" x14ac:dyDescent="0.35">
      <c r="A4" s="21">
        <v>1</v>
      </c>
      <c r="B4" s="22" t="s">
        <v>101</v>
      </c>
      <c r="C4" s="21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>
        <f t="shared" ref="AO4:AO44" si="0">SUM(C4:AN4)</f>
        <v>1</v>
      </c>
      <c r="AP4" s="23">
        <v>17</v>
      </c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4"/>
      <c r="BR4" s="24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5">
        <f t="shared" ref="CC4:CC45" si="1">SUM(BT4:CB4)</f>
        <v>0</v>
      </c>
      <c r="CD4" s="21"/>
      <c r="CE4" s="21"/>
      <c r="CF4" s="26"/>
      <c r="CG4" s="25">
        <f t="shared" ref="CG4:CG45" si="2">SUM(CC4+CF4)</f>
        <v>0</v>
      </c>
      <c r="CH4" s="24"/>
      <c r="CI4" s="24"/>
      <c r="CJ4" s="24"/>
      <c r="CK4" s="24"/>
      <c r="CL4" s="24"/>
      <c r="CM4" s="24"/>
      <c r="CN4" s="27">
        <f t="shared" ref="CN4:CN45" si="3">SUM(CH4:CM4)</f>
        <v>0</v>
      </c>
      <c r="CO4" s="28">
        <f t="shared" ref="CO4:CO45" si="4">AO4+AV4+BR4+CG4+CN4</f>
        <v>1</v>
      </c>
      <c r="CP4" s="28"/>
      <c r="CQ4" s="28">
        <f t="shared" ref="CQ4:CQ28" si="5">SUM(F4+G4+I4+J4)</f>
        <v>0</v>
      </c>
      <c r="CR4" s="3">
        <f t="shared" ref="CR4:CR45" si="6">SUM(K4:M4)</f>
        <v>0</v>
      </c>
      <c r="CS4" s="3">
        <f t="shared" ref="CS4:CS45" si="7">SUM(BB4)</f>
        <v>0</v>
      </c>
      <c r="CT4" s="3">
        <f t="shared" ref="CT4:CT45" si="8">BT4</f>
        <v>0</v>
      </c>
      <c r="CU4" s="3">
        <f t="shared" ref="CU4:CU45" si="9">SUM(N4:P4)</f>
        <v>0</v>
      </c>
      <c r="CV4" s="3">
        <f t="shared" ref="CV4:CV45" si="10">SUM(AH4:AJ4)</f>
        <v>0</v>
      </c>
      <c r="CW4" s="3">
        <f t="shared" ref="CW4:CW45" si="11">SUM(BC4)</f>
        <v>0</v>
      </c>
      <c r="CX4" s="3">
        <f t="shared" ref="CX4:CX45" si="12">BN4</f>
        <v>0</v>
      </c>
      <c r="CY4" s="3">
        <f t="shared" ref="CY4:CY45" si="13">BX4</f>
        <v>0</v>
      </c>
      <c r="CZ4" s="3">
        <f t="shared" ref="CZ4:CZ45" si="14">SUM(AM4:AN4)</f>
        <v>0</v>
      </c>
      <c r="DA4" s="3">
        <f t="shared" ref="DA4:DA45" si="15">SUM(BP4+BQ4)</f>
        <v>0</v>
      </c>
      <c r="DB4" s="3">
        <f t="shared" ref="DB4:DB45" si="16">BZ4</f>
        <v>0</v>
      </c>
      <c r="DC4" s="3">
        <f t="shared" ref="DC4:DC45" si="17">AT4</f>
        <v>0</v>
      </c>
      <c r="DD4" s="3">
        <f t="shared" ref="DD4:DD45" si="18">BK4</f>
        <v>0</v>
      </c>
      <c r="DE4" s="3">
        <f t="shared" ref="DE4:DE45" si="19">BY4</f>
        <v>0</v>
      </c>
      <c r="DF4" s="3">
        <f t="shared" ref="DF4:DF45" si="20">SUM(BD4+BO4)</f>
        <v>0</v>
      </c>
      <c r="DG4" s="29">
        <f t="shared" ref="DG4:DG45" si="21">CQ4+CR4+CS4+CT4+CU4+CV4+CW4+CX4+CY4+CZ4+DA4+DB4+DC4+DD4+DE4</f>
        <v>0</v>
      </c>
      <c r="DH4" s="30"/>
      <c r="DI4" s="30"/>
      <c r="DJ4" s="30"/>
    </row>
    <row r="5" spans="1:114" ht="19.5" customHeight="1" x14ac:dyDescent="0.35">
      <c r="A5" s="3">
        <v>2</v>
      </c>
      <c r="B5" s="31" t="s">
        <v>102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1">
        <f t="shared" si="0"/>
        <v>3</v>
      </c>
      <c r="AP5" s="32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27"/>
      <c r="BR5" s="27"/>
      <c r="BS5" s="3"/>
      <c r="BT5" s="3"/>
      <c r="BU5" s="3"/>
      <c r="BV5" s="21"/>
      <c r="BW5" s="21"/>
      <c r="BX5" s="21"/>
      <c r="BY5" s="3"/>
      <c r="BZ5" s="3"/>
      <c r="CA5" s="21"/>
      <c r="CB5" s="21"/>
      <c r="CC5" s="25">
        <f t="shared" si="1"/>
        <v>0</v>
      </c>
      <c r="CD5" s="3"/>
      <c r="CE5" s="21"/>
      <c r="CF5" s="26"/>
      <c r="CG5" s="25">
        <f t="shared" si="2"/>
        <v>0</v>
      </c>
      <c r="CH5" s="27"/>
      <c r="CI5" s="27"/>
      <c r="CJ5" s="27"/>
      <c r="CK5" s="27"/>
      <c r="CL5" s="27"/>
      <c r="CM5" s="27"/>
      <c r="CN5" s="27">
        <f t="shared" si="3"/>
        <v>0</v>
      </c>
      <c r="CO5" s="28">
        <f t="shared" si="4"/>
        <v>3</v>
      </c>
      <c r="CP5" s="28"/>
      <c r="CQ5" s="28">
        <f t="shared" si="5"/>
        <v>0</v>
      </c>
      <c r="CR5" s="3">
        <f t="shared" si="6"/>
        <v>0</v>
      </c>
      <c r="CS5" s="3">
        <f t="shared" si="7"/>
        <v>0</v>
      </c>
      <c r="CT5" s="3">
        <f t="shared" si="8"/>
        <v>0</v>
      </c>
      <c r="CU5" s="3">
        <f t="shared" si="9"/>
        <v>0</v>
      </c>
      <c r="CV5" s="3">
        <f t="shared" si="10"/>
        <v>0</v>
      </c>
      <c r="CW5" s="3">
        <f t="shared" si="11"/>
        <v>0</v>
      </c>
      <c r="CX5" s="3">
        <f t="shared" si="12"/>
        <v>0</v>
      </c>
      <c r="CY5" s="3">
        <f t="shared" si="13"/>
        <v>0</v>
      </c>
      <c r="CZ5" s="3">
        <f t="shared" si="14"/>
        <v>0</v>
      </c>
      <c r="DA5" s="3">
        <f t="shared" si="15"/>
        <v>0</v>
      </c>
      <c r="DB5" s="3">
        <f t="shared" si="16"/>
        <v>0</v>
      </c>
      <c r="DC5" s="3">
        <f t="shared" si="17"/>
        <v>0</v>
      </c>
      <c r="DD5" s="3">
        <f t="shared" si="18"/>
        <v>0</v>
      </c>
      <c r="DE5" s="3">
        <f t="shared" si="19"/>
        <v>0</v>
      </c>
      <c r="DF5" s="3">
        <f t="shared" si="20"/>
        <v>0</v>
      </c>
      <c r="DG5" s="29">
        <f t="shared" si="21"/>
        <v>0</v>
      </c>
      <c r="DH5" s="30"/>
      <c r="DI5" s="30"/>
      <c r="DJ5" s="30"/>
    </row>
    <row r="6" spans="1:114" ht="19.5" customHeight="1" x14ac:dyDescent="0.35">
      <c r="A6" s="21">
        <v>3</v>
      </c>
      <c r="B6" s="31" t="s">
        <v>103</v>
      </c>
      <c r="C6" s="3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1">
        <f t="shared" si="0"/>
        <v>1</v>
      </c>
      <c r="AP6" s="32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27"/>
      <c r="BR6" s="27"/>
      <c r="BS6" s="3"/>
      <c r="BT6" s="3"/>
      <c r="BU6" s="3"/>
      <c r="BV6" s="27"/>
      <c r="BW6" s="27"/>
      <c r="BX6" s="27"/>
      <c r="BY6" s="3"/>
      <c r="BZ6" s="3"/>
      <c r="CA6" s="27"/>
      <c r="CB6" s="27"/>
      <c r="CC6" s="25">
        <f t="shared" si="1"/>
        <v>0</v>
      </c>
      <c r="CD6" s="3"/>
      <c r="CE6" s="27"/>
      <c r="CF6" s="27"/>
      <c r="CG6" s="25">
        <f t="shared" si="2"/>
        <v>0</v>
      </c>
      <c r="CH6" s="27"/>
      <c r="CI6" s="27"/>
      <c r="CJ6" s="27"/>
      <c r="CK6" s="27"/>
      <c r="CL6" s="27"/>
      <c r="CM6" s="27"/>
      <c r="CN6" s="27">
        <f t="shared" si="3"/>
        <v>0</v>
      </c>
      <c r="CO6" s="28">
        <f t="shared" si="4"/>
        <v>1</v>
      </c>
      <c r="CP6" s="28"/>
      <c r="CQ6" s="28">
        <f t="shared" si="5"/>
        <v>0</v>
      </c>
      <c r="CR6" s="3">
        <f t="shared" si="6"/>
        <v>0</v>
      </c>
      <c r="CS6" s="3">
        <f t="shared" si="7"/>
        <v>0</v>
      </c>
      <c r="CT6" s="3">
        <f t="shared" si="8"/>
        <v>0</v>
      </c>
      <c r="CU6" s="3">
        <f t="shared" si="9"/>
        <v>0</v>
      </c>
      <c r="CV6" s="3">
        <f t="shared" si="10"/>
        <v>0</v>
      </c>
      <c r="CW6" s="3">
        <f t="shared" si="11"/>
        <v>0</v>
      </c>
      <c r="CX6" s="3">
        <f t="shared" si="12"/>
        <v>0</v>
      </c>
      <c r="CY6" s="3">
        <f t="shared" si="13"/>
        <v>0</v>
      </c>
      <c r="CZ6" s="3">
        <f t="shared" si="14"/>
        <v>0</v>
      </c>
      <c r="DA6" s="3">
        <f t="shared" si="15"/>
        <v>0</v>
      </c>
      <c r="DB6" s="3">
        <f t="shared" si="16"/>
        <v>0</v>
      </c>
      <c r="DC6" s="3">
        <f t="shared" si="17"/>
        <v>0</v>
      </c>
      <c r="DD6" s="3">
        <f t="shared" si="18"/>
        <v>0</v>
      </c>
      <c r="DE6" s="3">
        <f t="shared" si="19"/>
        <v>0</v>
      </c>
      <c r="DF6" s="3">
        <f t="shared" si="20"/>
        <v>0</v>
      </c>
      <c r="DG6" s="29">
        <f t="shared" si="21"/>
        <v>0</v>
      </c>
      <c r="DH6" s="30"/>
      <c r="DI6" s="30"/>
      <c r="DJ6" s="30"/>
    </row>
    <row r="7" spans="1:114" ht="19.5" customHeight="1" x14ac:dyDescent="0.35">
      <c r="A7" s="3">
        <v>4</v>
      </c>
      <c r="B7" s="31" t="s">
        <v>104</v>
      </c>
      <c r="C7" s="3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21">
        <f t="shared" si="0"/>
        <v>0</v>
      </c>
      <c r="AP7" s="32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27"/>
      <c r="BR7" s="27"/>
      <c r="BS7" s="3"/>
      <c r="BT7" s="3"/>
      <c r="BU7" s="3"/>
      <c r="BV7" s="27"/>
      <c r="BW7" s="27"/>
      <c r="BX7" s="27"/>
      <c r="BY7" s="3"/>
      <c r="BZ7" s="3"/>
      <c r="CA7" s="27"/>
      <c r="CB7" s="27"/>
      <c r="CC7" s="25">
        <f t="shared" si="1"/>
        <v>0</v>
      </c>
      <c r="CD7" s="3"/>
      <c r="CE7" s="27"/>
      <c r="CF7" s="27"/>
      <c r="CG7" s="25">
        <f t="shared" si="2"/>
        <v>0</v>
      </c>
      <c r="CH7" s="27"/>
      <c r="CI7" s="27"/>
      <c r="CJ7" s="27"/>
      <c r="CK7" s="27"/>
      <c r="CL7" s="27"/>
      <c r="CM7" s="27"/>
      <c r="CN7" s="27">
        <f t="shared" si="3"/>
        <v>0</v>
      </c>
      <c r="CO7" s="28">
        <f t="shared" si="4"/>
        <v>0</v>
      </c>
      <c r="CP7" s="28"/>
      <c r="CQ7" s="28">
        <f t="shared" si="5"/>
        <v>0</v>
      </c>
      <c r="CR7" s="3">
        <f t="shared" si="6"/>
        <v>0</v>
      </c>
      <c r="CS7" s="3">
        <f t="shared" si="7"/>
        <v>0</v>
      </c>
      <c r="CT7" s="3">
        <f t="shared" si="8"/>
        <v>0</v>
      </c>
      <c r="CU7" s="3">
        <f t="shared" si="9"/>
        <v>0</v>
      </c>
      <c r="CV7" s="3">
        <f t="shared" si="10"/>
        <v>0</v>
      </c>
      <c r="CW7" s="3">
        <f t="shared" si="11"/>
        <v>0</v>
      </c>
      <c r="CX7" s="3">
        <f t="shared" si="12"/>
        <v>0</v>
      </c>
      <c r="CY7" s="3">
        <f t="shared" si="13"/>
        <v>0</v>
      </c>
      <c r="CZ7" s="3">
        <f t="shared" si="14"/>
        <v>0</v>
      </c>
      <c r="DA7" s="3">
        <f t="shared" si="15"/>
        <v>0</v>
      </c>
      <c r="DB7" s="3">
        <f t="shared" si="16"/>
        <v>0</v>
      </c>
      <c r="DC7" s="3">
        <f t="shared" si="17"/>
        <v>0</v>
      </c>
      <c r="DD7" s="3">
        <f t="shared" si="18"/>
        <v>0</v>
      </c>
      <c r="DE7" s="3">
        <f t="shared" si="19"/>
        <v>0</v>
      </c>
      <c r="DF7" s="3">
        <f t="shared" si="20"/>
        <v>0</v>
      </c>
      <c r="DG7" s="29">
        <f t="shared" si="21"/>
        <v>0</v>
      </c>
      <c r="DH7" s="30"/>
      <c r="DI7" s="30"/>
      <c r="DJ7" s="30"/>
    </row>
    <row r="8" spans="1:114" ht="19.5" customHeight="1" x14ac:dyDescent="0.35">
      <c r="A8" s="21">
        <v>5</v>
      </c>
      <c r="B8" s="31" t="s">
        <v>105</v>
      </c>
      <c r="C8" s="33"/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21">
        <f t="shared" si="0"/>
        <v>1</v>
      </c>
      <c r="AP8" s="32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27"/>
      <c r="BR8" s="27"/>
      <c r="BS8" s="3"/>
      <c r="BT8" s="3"/>
      <c r="BU8" s="3"/>
      <c r="BV8" s="27"/>
      <c r="BW8" s="27"/>
      <c r="BX8" s="27"/>
      <c r="BY8" s="3"/>
      <c r="BZ8" s="3"/>
      <c r="CA8" s="27"/>
      <c r="CB8" s="27"/>
      <c r="CC8" s="25">
        <f t="shared" si="1"/>
        <v>0</v>
      </c>
      <c r="CD8" s="3"/>
      <c r="CE8" s="27"/>
      <c r="CF8" s="27"/>
      <c r="CG8" s="25">
        <f t="shared" si="2"/>
        <v>0</v>
      </c>
      <c r="CH8" s="27"/>
      <c r="CI8" s="27"/>
      <c r="CJ8" s="27"/>
      <c r="CK8" s="27"/>
      <c r="CL8" s="27"/>
      <c r="CM8" s="27"/>
      <c r="CN8" s="27">
        <f t="shared" si="3"/>
        <v>0</v>
      </c>
      <c r="CO8" s="28">
        <f t="shared" si="4"/>
        <v>1</v>
      </c>
      <c r="CP8" s="28"/>
      <c r="CQ8" s="28">
        <f t="shared" si="5"/>
        <v>0</v>
      </c>
      <c r="CR8" s="3">
        <f t="shared" si="6"/>
        <v>0</v>
      </c>
      <c r="CS8" s="3">
        <f t="shared" si="7"/>
        <v>0</v>
      </c>
      <c r="CT8" s="3">
        <f t="shared" si="8"/>
        <v>0</v>
      </c>
      <c r="CU8" s="3">
        <f t="shared" si="9"/>
        <v>0</v>
      </c>
      <c r="CV8" s="3">
        <f t="shared" si="10"/>
        <v>0</v>
      </c>
      <c r="CW8" s="3">
        <f t="shared" si="11"/>
        <v>0</v>
      </c>
      <c r="CX8" s="3">
        <f t="shared" si="12"/>
        <v>0</v>
      </c>
      <c r="CY8" s="3">
        <f t="shared" si="13"/>
        <v>0</v>
      </c>
      <c r="CZ8" s="3">
        <f t="shared" si="14"/>
        <v>0</v>
      </c>
      <c r="DA8" s="3">
        <f t="shared" si="15"/>
        <v>0</v>
      </c>
      <c r="DB8" s="3">
        <f t="shared" si="16"/>
        <v>0</v>
      </c>
      <c r="DC8" s="3">
        <f t="shared" si="17"/>
        <v>0</v>
      </c>
      <c r="DD8" s="3">
        <f t="shared" si="18"/>
        <v>0</v>
      </c>
      <c r="DE8" s="3">
        <f t="shared" si="19"/>
        <v>0</v>
      </c>
      <c r="DF8" s="3">
        <f t="shared" si="20"/>
        <v>0</v>
      </c>
      <c r="DG8" s="29">
        <f t="shared" si="21"/>
        <v>0</v>
      </c>
      <c r="DH8" s="30"/>
      <c r="DI8" s="30"/>
      <c r="DJ8" s="30"/>
    </row>
    <row r="9" spans="1:114" ht="19.5" customHeight="1" x14ac:dyDescent="0.35">
      <c r="A9" s="3">
        <v>6</v>
      </c>
      <c r="B9" s="31" t="s">
        <v>106</v>
      </c>
      <c r="C9" s="33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21">
        <f t="shared" si="0"/>
        <v>6</v>
      </c>
      <c r="AP9" s="34"/>
      <c r="AQ9" s="3"/>
      <c r="AR9" s="3"/>
      <c r="AS9" s="3"/>
      <c r="AT9" s="3"/>
      <c r="AU9" s="3"/>
      <c r="AV9" s="35">
        <f t="shared" ref="AV9:AV15" si="22">SUM(AQ9:AU9)</f>
        <v>0</v>
      </c>
      <c r="AW9" s="3"/>
      <c r="AX9" s="3"/>
      <c r="AY9" s="3"/>
      <c r="AZ9" s="3"/>
      <c r="BA9" s="3"/>
      <c r="BB9" s="3">
        <v>3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27"/>
      <c r="BP9" s="27">
        <v>1</v>
      </c>
      <c r="BQ9" s="27"/>
      <c r="BR9" s="27">
        <f t="shared" ref="BR9:BR44" si="23">SUM(AW9:BP9)</f>
        <v>4</v>
      </c>
      <c r="BS9" s="3"/>
      <c r="BT9" s="3"/>
      <c r="BU9" s="3"/>
      <c r="BV9" s="27"/>
      <c r="BW9" s="27"/>
      <c r="BX9" s="27"/>
      <c r="BY9" s="3"/>
      <c r="BZ9" s="3"/>
      <c r="CA9" s="27"/>
      <c r="CB9" s="27"/>
      <c r="CC9" s="25">
        <f t="shared" si="1"/>
        <v>0</v>
      </c>
      <c r="CD9" s="3"/>
      <c r="CE9" s="27"/>
      <c r="CF9" s="27"/>
      <c r="CG9" s="25">
        <f t="shared" si="2"/>
        <v>0</v>
      </c>
      <c r="CH9" s="27"/>
      <c r="CI9" s="27"/>
      <c r="CJ9" s="27"/>
      <c r="CK9" s="27"/>
      <c r="CL9" s="27"/>
      <c r="CM9" s="27"/>
      <c r="CN9" s="27">
        <f t="shared" si="3"/>
        <v>0</v>
      </c>
      <c r="CO9" s="28">
        <f t="shared" si="4"/>
        <v>10</v>
      </c>
      <c r="CP9" s="28"/>
      <c r="CQ9" s="28">
        <f t="shared" si="5"/>
        <v>0</v>
      </c>
      <c r="CR9" s="3">
        <f t="shared" si="6"/>
        <v>0</v>
      </c>
      <c r="CS9" s="3">
        <f t="shared" si="7"/>
        <v>3</v>
      </c>
      <c r="CT9" s="3">
        <f t="shared" si="8"/>
        <v>0</v>
      </c>
      <c r="CU9" s="3">
        <f t="shared" si="9"/>
        <v>0</v>
      </c>
      <c r="CV9" s="3">
        <f t="shared" si="10"/>
        <v>0</v>
      </c>
      <c r="CW9" s="3">
        <f t="shared" si="11"/>
        <v>0</v>
      </c>
      <c r="CX9" s="3">
        <f t="shared" si="12"/>
        <v>0</v>
      </c>
      <c r="CY9" s="3">
        <f t="shared" si="13"/>
        <v>0</v>
      </c>
      <c r="CZ9" s="3">
        <f t="shared" si="14"/>
        <v>0</v>
      </c>
      <c r="DA9" s="3">
        <f t="shared" si="15"/>
        <v>1</v>
      </c>
      <c r="DB9" s="3">
        <f t="shared" si="16"/>
        <v>0</v>
      </c>
      <c r="DC9" s="3">
        <f t="shared" si="17"/>
        <v>0</v>
      </c>
      <c r="DD9" s="3">
        <f t="shared" si="18"/>
        <v>0</v>
      </c>
      <c r="DE9" s="3">
        <f t="shared" si="19"/>
        <v>0</v>
      </c>
      <c r="DF9" s="3">
        <f t="shared" si="20"/>
        <v>0</v>
      </c>
      <c r="DG9" s="29">
        <f t="shared" si="21"/>
        <v>4</v>
      </c>
      <c r="DH9" s="30"/>
      <c r="DI9" s="30"/>
      <c r="DJ9" s="30"/>
    </row>
    <row r="10" spans="1:114" ht="19.5" customHeight="1" x14ac:dyDescent="0.35">
      <c r="A10" s="21">
        <v>7</v>
      </c>
      <c r="B10" s="31" t="s">
        <v>107</v>
      </c>
      <c r="C10" s="3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>
        <v>3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21">
        <f t="shared" si="0"/>
        <v>3</v>
      </c>
      <c r="AP10" s="3">
        <v>4</v>
      </c>
      <c r="AQ10" s="3"/>
      <c r="AR10" s="3"/>
      <c r="AS10" s="3"/>
      <c r="AT10" s="3"/>
      <c r="AU10" s="3"/>
      <c r="AV10" s="35">
        <f t="shared" si="22"/>
        <v>0</v>
      </c>
      <c r="AW10" s="3"/>
      <c r="AX10" s="3"/>
      <c r="AY10" s="3"/>
      <c r="AZ10" s="3"/>
      <c r="BA10" s="3"/>
      <c r="BB10" s="3"/>
      <c r="BC10" s="3">
        <v>3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>
        <v>1</v>
      </c>
      <c r="BQ10" s="27"/>
      <c r="BR10" s="27">
        <f t="shared" si="23"/>
        <v>4</v>
      </c>
      <c r="BS10" s="3">
        <v>4</v>
      </c>
      <c r="BT10" s="3"/>
      <c r="BU10" s="3"/>
      <c r="BV10" s="27"/>
      <c r="BW10" s="27"/>
      <c r="BX10" s="27">
        <v>3</v>
      </c>
      <c r="BY10" s="3"/>
      <c r="BZ10" s="3"/>
      <c r="CA10" s="27"/>
      <c r="CB10" s="27"/>
      <c r="CC10" s="25">
        <f t="shared" si="1"/>
        <v>3</v>
      </c>
      <c r="CD10" s="3"/>
      <c r="CE10" s="27"/>
      <c r="CF10" s="27"/>
      <c r="CG10" s="25">
        <f t="shared" si="2"/>
        <v>3</v>
      </c>
      <c r="CH10" s="27"/>
      <c r="CI10" s="27"/>
      <c r="CJ10" s="27"/>
      <c r="CK10" s="27"/>
      <c r="CL10" s="27"/>
      <c r="CM10" s="27"/>
      <c r="CN10" s="27">
        <f t="shared" si="3"/>
        <v>0</v>
      </c>
      <c r="CO10" s="28">
        <f t="shared" si="4"/>
        <v>10</v>
      </c>
      <c r="CP10" s="28"/>
      <c r="CQ10" s="28">
        <f t="shared" si="5"/>
        <v>0</v>
      </c>
      <c r="CR10" s="3">
        <f t="shared" si="6"/>
        <v>0</v>
      </c>
      <c r="CS10" s="3">
        <f t="shared" si="7"/>
        <v>0</v>
      </c>
      <c r="CT10" s="3">
        <f t="shared" si="8"/>
        <v>0</v>
      </c>
      <c r="CU10" s="3">
        <f t="shared" si="9"/>
        <v>0</v>
      </c>
      <c r="CV10" s="3">
        <f t="shared" si="10"/>
        <v>0</v>
      </c>
      <c r="CW10" s="3">
        <f t="shared" si="11"/>
        <v>3</v>
      </c>
      <c r="CX10" s="3">
        <f t="shared" si="12"/>
        <v>0</v>
      </c>
      <c r="CY10" s="3">
        <f t="shared" si="13"/>
        <v>3</v>
      </c>
      <c r="CZ10" s="3">
        <f t="shared" si="14"/>
        <v>0</v>
      </c>
      <c r="DA10" s="3">
        <f t="shared" si="15"/>
        <v>1</v>
      </c>
      <c r="DB10" s="3">
        <f t="shared" si="16"/>
        <v>0</v>
      </c>
      <c r="DC10" s="3">
        <f t="shared" si="17"/>
        <v>0</v>
      </c>
      <c r="DD10" s="3">
        <f t="shared" si="18"/>
        <v>0</v>
      </c>
      <c r="DE10" s="3">
        <f t="shared" si="19"/>
        <v>0</v>
      </c>
      <c r="DF10" s="3">
        <f t="shared" si="20"/>
        <v>0</v>
      </c>
      <c r="DG10" s="29">
        <f t="shared" si="21"/>
        <v>7</v>
      </c>
      <c r="DH10" s="30"/>
      <c r="DI10" s="30"/>
      <c r="DJ10" s="30"/>
    </row>
    <row r="11" spans="1:114" ht="19.5" customHeight="1" x14ac:dyDescent="0.35">
      <c r="A11" s="3">
        <v>8</v>
      </c>
      <c r="B11" s="31" t="s">
        <v>108</v>
      </c>
      <c r="C11" s="3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2</v>
      </c>
      <c r="R11" s="3"/>
      <c r="S11" s="3">
        <v>2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21">
        <f t="shared" si="0"/>
        <v>4</v>
      </c>
      <c r="AP11" s="3">
        <v>4</v>
      </c>
      <c r="AQ11" s="3"/>
      <c r="AR11" s="3"/>
      <c r="AS11" s="3"/>
      <c r="AT11" s="3"/>
      <c r="AU11" s="3"/>
      <c r="AV11" s="35">
        <f t="shared" si="22"/>
        <v>0</v>
      </c>
      <c r="AW11" s="3"/>
      <c r="AX11" s="3">
        <v>2</v>
      </c>
      <c r="AY11" s="3"/>
      <c r="AZ11" s="3">
        <v>1</v>
      </c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27"/>
      <c r="BP11" s="27">
        <v>1</v>
      </c>
      <c r="BQ11" s="27"/>
      <c r="BR11" s="27">
        <f t="shared" si="23"/>
        <v>4</v>
      </c>
      <c r="BS11" s="3">
        <v>4</v>
      </c>
      <c r="BT11" s="3"/>
      <c r="BU11" s="3"/>
      <c r="BV11" s="27">
        <v>5</v>
      </c>
      <c r="BW11" s="27">
        <v>1</v>
      </c>
      <c r="BX11" s="27"/>
      <c r="BY11" s="3"/>
      <c r="BZ11" s="3"/>
      <c r="CA11" s="27"/>
      <c r="CB11" s="27"/>
      <c r="CC11" s="25">
        <f t="shared" si="1"/>
        <v>6</v>
      </c>
      <c r="CD11" s="3"/>
      <c r="CE11" s="27"/>
      <c r="CF11" s="27"/>
      <c r="CG11" s="25">
        <f t="shared" si="2"/>
        <v>6</v>
      </c>
      <c r="CH11" s="27"/>
      <c r="CI11" s="27"/>
      <c r="CJ11" s="27"/>
      <c r="CK11" s="27"/>
      <c r="CL11" s="27"/>
      <c r="CM11" s="27"/>
      <c r="CN11" s="27">
        <f t="shared" si="3"/>
        <v>0</v>
      </c>
      <c r="CO11" s="28">
        <f t="shared" si="4"/>
        <v>14</v>
      </c>
      <c r="CP11" s="28"/>
      <c r="CQ11" s="28">
        <f t="shared" si="5"/>
        <v>0</v>
      </c>
      <c r="CR11" s="3">
        <f t="shared" si="6"/>
        <v>0</v>
      </c>
      <c r="CS11" s="3">
        <f t="shared" si="7"/>
        <v>0</v>
      </c>
      <c r="CT11" s="3">
        <f t="shared" si="8"/>
        <v>0</v>
      </c>
      <c r="CU11" s="3">
        <f t="shared" si="9"/>
        <v>0</v>
      </c>
      <c r="CV11" s="3">
        <f t="shared" si="10"/>
        <v>0</v>
      </c>
      <c r="CW11" s="3">
        <f t="shared" si="11"/>
        <v>0</v>
      </c>
      <c r="CX11" s="3">
        <f t="shared" si="12"/>
        <v>0</v>
      </c>
      <c r="CY11" s="3">
        <f t="shared" si="13"/>
        <v>0</v>
      </c>
      <c r="CZ11" s="3">
        <f t="shared" si="14"/>
        <v>0</v>
      </c>
      <c r="DA11" s="3">
        <f t="shared" si="15"/>
        <v>1</v>
      </c>
      <c r="DB11" s="3">
        <f t="shared" si="16"/>
        <v>0</v>
      </c>
      <c r="DC11" s="3">
        <f t="shared" si="17"/>
        <v>0</v>
      </c>
      <c r="DD11" s="3">
        <f t="shared" si="18"/>
        <v>0</v>
      </c>
      <c r="DE11" s="3">
        <f t="shared" si="19"/>
        <v>0</v>
      </c>
      <c r="DF11" s="3">
        <f t="shared" si="20"/>
        <v>0</v>
      </c>
      <c r="DG11" s="29">
        <f t="shared" si="21"/>
        <v>1</v>
      </c>
      <c r="DH11" s="30"/>
      <c r="DI11" s="30"/>
      <c r="DJ11" s="30"/>
    </row>
    <row r="12" spans="1:114" ht="19.5" customHeight="1" x14ac:dyDescent="0.35">
      <c r="A12" s="21">
        <v>9</v>
      </c>
      <c r="B12" s="31" t="s">
        <v>109</v>
      </c>
      <c r="C12" s="33"/>
      <c r="D12" s="3"/>
      <c r="E12" s="3"/>
      <c r="F12" s="3"/>
      <c r="G12" s="3"/>
      <c r="H12" s="3"/>
      <c r="I12" s="3"/>
      <c r="J12" s="3"/>
      <c r="K12" s="3"/>
      <c r="L12" s="3"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>
        <v>1</v>
      </c>
      <c r="AN12" s="3"/>
      <c r="AO12" s="21">
        <f t="shared" si="0"/>
        <v>2</v>
      </c>
      <c r="AP12" s="3"/>
      <c r="AQ12" s="3"/>
      <c r="AR12" s="3"/>
      <c r="AS12" s="3"/>
      <c r="AT12" s="3"/>
      <c r="AU12" s="3"/>
      <c r="AV12" s="35">
        <f t="shared" si="22"/>
        <v>0</v>
      </c>
      <c r="AW12" s="3"/>
      <c r="AX12" s="3"/>
      <c r="AY12" s="3"/>
      <c r="AZ12" s="3"/>
      <c r="BA12" s="3"/>
      <c r="BB12" s="3">
        <v>2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>
        <v>1</v>
      </c>
      <c r="BQ12" s="27"/>
      <c r="BR12" s="27">
        <f t="shared" si="23"/>
        <v>3</v>
      </c>
      <c r="BS12" s="3"/>
      <c r="BT12" s="3">
        <v>1</v>
      </c>
      <c r="BU12" s="3"/>
      <c r="BV12" s="27"/>
      <c r="BW12" s="27"/>
      <c r="BX12" s="27"/>
      <c r="BY12" s="3"/>
      <c r="BZ12" s="3">
        <v>1</v>
      </c>
      <c r="CA12" s="27"/>
      <c r="CB12" s="27"/>
      <c r="CC12" s="25">
        <f t="shared" si="1"/>
        <v>2</v>
      </c>
      <c r="CD12" s="3"/>
      <c r="CE12" s="27">
        <v>3</v>
      </c>
      <c r="CF12" s="27">
        <f>SUM(CD12:CE12)</f>
        <v>3</v>
      </c>
      <c r="CG12" s="25">
        <f t="shared" si="2"/>
        <v>5</v>
      </c>
      <c r="CH12" s="27"/>
      <c r="CI12" s="27"/>
      <c r="CJ12" s="27"/>
      <c r="CK12" s="27"/>
      <c r="CL12" s="27"/>
      <c r="CM12" s="27"/>
      <c r="CN12" s="27">
        <f t="shared" si="3"/>
        <v>0</v>
      </c>
      <c r="CO12" s="28">
        <f t="shared" si="4"/>
        <v>10</v>
      </c>
      <c r="CP12" s="28"/>
      <c r="CQ12" s="28">
        <f t="shared" si="5"/>
        <v>0</v>
      </c>
      <c r="CR12" s="3">
        <f t="shared" si="6"/>
        <v>1</v>
      </c>
      <c r="CS12" s="3">
        <f t="shared" si="7"/>
        <v>2</v>
      </c>
      <c r="CT12" s="3">
        <f t="shared" si="8"/>
        <v>1</v>
      </c>
      <c r="CU12" s="3">
        <f t="shared" si="9"/>
        <v>0</v>
      </c>
      <c r="CV12" s="3">
        <f t="shared" si="10"/>
        <v>0</v>
      </c>
      <c r="CW12" s="3">
        <f t="shared" si="11"/>
        <v>0</v>
      </c>
      <c r="CX12" s="3">
        <f t="shared" si="12"/>
        <v>0</v>
      </c>
      <c r="CY12" s="3">
        <f t="shared" si="13"/>
        <v>0</v>
      </c>
      <c r="CZ12" s="3">
        <f t="shared" si="14"/>
        <v>1</v>
      </c>
      <c r="DA12" s="3">
        <f t="shared" si="15"/>
        <v>1</v>
      </c>
      <c r="DB12" s="3">
        <f t="shared" si="16"/>
        <v>1</v>
      </c>
      <c r="DC12" s="3">
        <f t="shared" si="17"/>
        <v>0</v>
      </c>
      <c r="DD12" s="3">
        <f t="shared" si="18"/>
        <v>0</v>
      </c>
      <c r="DE12" s="3">
        <f t="shared" si="19"/>
        <v>0</v>
      </c>
      <c r="DF12" s="3">
        <f t="shared" si="20"/>
        <v>0</v>
      </c>
      <c r="DG12" s="29">
        <f t="shared" si="21"/>
        <v>7</v>
      </c>
      <c r="DH12" s="30"/>
      <c r="DI12" s="30"/>
      <c r="DJ12" s="30"/>
    </row>
    <row r="13" spans="1:114" ht="19.5" customHeight="1" x14ac:dyDescent="0.35">
      <c r="A13" s="21">
        <v>10</v>
      </c>
      <c r="B13" s="31" t="s">
        <v>110</v>
      </c>
      <c r="C13" s="33"/>
      <c r="D13" s="3"/>
      <c r="E13" s="3"/>
      <c r="F13" s="3"/>
      <c r="G13" s="3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>
        <v>1</v>
      </c>
      <c r="AO13" s="21">
        <f t="shared" si="0"/>
        <v>2</v>
      </c>
      <c r="AP13" s="37">
        <v>21</v>
      </c>
      <c r="AQ13" s="3"/>
      <c r="AR13" s="3"/>
      <c r="AS13" s="3"/>
      <c r="AT13" s="3"/>
      <c r="AU13" s="3"/>
      <c r="AV13" s="35">
        <f t="shared" si="22"/>
        <v>0</v>
      </c>
      <c r="AW13" s="3"/>
      <c r="AX13" s="3"/>
      <c r="AY13" s="3"/>
      <c r="AZ13" s="3"/>
      <c r="BA13" s="3">
        <v>1</v>
      </c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>
        <v>1</v>
      </c>
      <c r="BQ13" s="27"/>
      <c r="BR13" s="27">
        <f t="shared" si="23"/>
        <v>2</v>
      </c>
      <c r="BS13" s="3">
        <v>62</v>
      </c>
      <c r="BT13" s="3"/>
      <c r="BU13" s="3"/>
      <c r="BV13" s="27"/>
      <c r="BW13" s="27">
        <v>1</v>
      </c>
      <c r="BX13" s="27"/>
      <c r="BY13" s="3"/>
      <c r="BZ13" s="3">
        <v>1</v>
      </c>
      <c r="CA13" s="27"/>
      <c r="CB13" s="27"/>
      <c r="CC13" s="25">
        <f t="shared" si="1"/>
        <v>2</v>
      </c>
      <c r="CD13" s="3"/>
      <c r="CE13" s="27"/>
      <c r="CF13" s="27"/>
      <c r="CG13" s="25">
        <f t="shared" si="2"/>
        <v>2</v>
      </c>
      <c r="CH13" s="27"/>
      <c r="CI13" s="27"/>
      <c r="CJ13" s="27"/>
      <c r="CK13" s="27"/>
      <c r="CL13" s="27"/>
      <c r="CM13" s="27"/>
      <c r="CN13" s="27">
        <f t="shared" si="3"/>
        <v>0</v>
      </c>
      <c r="CO13" s="28">
        <f t="shared" si="4"/>
        <v>6</v>
      </c>
      <c r="CP13" s="28"/>
      <c r="CQ13" s="28">
        <f t="shared" si="5"/>
        <v>1</v>
      </c>
      <c r="CR13" s="3">
        <f t="shared" si="6"/>
        <v>0</v>
      </c>
      <c r="CS13" s="3">
        <f t="shared" si="7"/>
        <v>0</v>
      </c>
      <c r="CT13" s="3">
        <f t="shared" si="8"/>
        <v>0</v>
      </c>
      <c r="CU13" s="3">
        <f t="shared" si="9"/>
        <v>0</v>
      </c>
      <c r="CV13" s="3">
        <f t="shared" si="10"/>
        <v>0</v>
      </c>
      <c r="CW13" s="3">
        <f t="shared" si="11"/>
        <v>0</v>
      </c>
      <c r="CX13" s="3">
        <f t="shared" si="12"/>
        <v>0</v>
      </c>
      <c r="CY13" s="3">
        <f t="shared" si="13"/>
        <v>0</v>
      </c>
      <c r="CZ13" s="3">
        <f t="shared" si="14"/>
        <v>1</v>
      </c>
      <c r="DA13" s="3">
        <f t="shared" si="15"/>
        <v>1</v>
      </c>
      <c r="DB13" s="3">
        <f t="shared" si="16"/>
        <v>1</v>
      </c>
      <c r="DC13" s="3">
        <f t="shared" si="17"/>
        <v>0</v>
      </c>
      <c r="DD13" s="3">
        <f t="shared" si="18"/>
        <v>0</v>
      </c>
      <c r="DE13" s="3">
        <f t="shared" si="19"/>
        <v>0</v>
      </c>
      <c r="DF13" s="3">
        <f t="shared" si="20"/>
        <v>0</v>
      </c>
      <c r="DG13" s="29">
        <f t="shared" si="21"/>
        <v>4</v>
      </c>
      <c r="DH13" s="30"/>
      <c r="DI13" s="30"/>
      <c r="DJ13" s="30"/>
    </row>
    <row r="14" spans="1:114" ht="19.5" customHeight="1" x14ac:dyDescent="0.35">
      <c r="A14" s="27"/>
      <c r="B14" s="31" t="s">
        <v>111</v>
      </c>
      <c r="C14" s="33"/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>
        <v>1</v>
      </c>
      <c r="AN14" s="3"/>
      <c r="AO14" s="21">
        <f t="shared" si="0"/>
        <v>5</v>
      </c>
      <c r="AP14" s="38"/>
      <c r="AQ14" s="3"/>
      <c r="AR14" s="3"/>
      <c r="AS14" s="3"/>
      <c r="AT14" s="3"/>
      <c r="AU14" s="3"/>
      <c r="AV14" s="35">
        <f t="shared" si="22"/>
        <v>0</v>
      </c>
      <c r="AW14" s="3"/>
      <c r="AX14" s="3"/>
      <c r="AY14" s="3"/>
      <c r="AZ14" s="3"/>
      <c r="BA14" s="3"/>
      <c r="BB14" s="3">
        <v>3</v>
      </c>
      <c r="BC14" s="3">
        <v>1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>
        <v>1</v>
      </c>
      <c r="BQ14" s="27"/>
      <c r="BR14" s="27">
        <f t="shared" si="23"/>
        <v>5</v>
      </c>
      <c r="BS14" s="3"/>
      <c r="BT14" s="3"/>
      <c r="BU14" s="3"/>
      <c r="BV14" s="27"/>
      <c r="BW14" s="27"/>
      <c r="BX14" s="27"/>
      <c r="BY14" s="3"/>
      <c r="BZ14" s="3">
        <v>1</v>
      </c>
      <c r="CA14" s="27"/>
      <c r="CB14" s="27"/>
      <c r="CC14" s="25">
        <f t="shared" si="1"/>
        <v>1</v>
      </c>
      <c r="CD14" s="3"/>
      <c r="CE14" s="27"/>
      <c r="CF14" s="27"/>
      <c r="CG14" s="25">
        <f t="shared" si="2"/>
        <v>1</v>
      </c>
      <c r="CH14" s="27"/>
      <c r="CI14" s="27"/>
      <c r="CJ14" s="27"/>
      <c r="CK14" s="27"/>
      <c r="CL14" s="27"/>
      <c r="CM14" s="27"/>
      <c r="CN14" s="27">
        <f t="shared" si="3"/>
        <v>0</v>
      </c>
      <c r="CO14" s="28">
        <f t="shared" si="4"/>
        <v>11</v>
      </c>
      <c r="CP14" s="28"/>
      <c r="CQ14" s="28">
        <f t="shared" si="5"/>
        <v>0</v>
      </c>
      <c r="CR14" s="3">
        <f t="shared" si="6"/>
        <v>4</v>
      </c>
      <c r="CS14" s="3">
        <f t="shared" si="7"/>
        <v>3</v>
      </c>
      <c r="CT14" s="3">
        <f t="shared" si="8"/>
        <v>0</v>
      </c>
      <c r="CU14" s="3">
        <f t="shared" si="9"/>
        <v>0</v>
      </c>
      <c r="CV14" s="3">
        <f t="shared" si="10"/>
        <v>0</v>
      </c>
      <c r="CW14" s="3">
        <f t="shared" si="11"/>
        <v>1</v>
      </c>
      <c r="CX14" s="3">
        <f t="shared" si="12"/>
        <v>0</v>
      </c>
      <c r="CY14" s="3">
        <f t="shared" si="13"/>
        <v>0</v>
      </c>
      <c r="CZ14" s="3">
        <f t="shared" si="14"/>
        <v>1</v>
      </c>
      <c r="DA14" s="3">
        <f t="shared" si="15"/>
        <v>1</v>
      </c>
      <c r="DB14" s="3">
        <f t="shared" si="16"/>
        <v>1</v>
      </c>
      <c r="DC14" s="3">
        <f t="shared" si="17"/>
        <v>0</v>
      </c>
      <c r="DD14" s="3">
        <f t="shared" si="18"/>
        <v>0</v>
      </c>
      <c r="DE14" s="3">
        <f t="shared" si="19"/>
        <v>0</v>
      </c>
      <c r="DF14" s="3">
        <f t="shared" si="20"/>
        <v>0</v>
      </c>
      <c r="DG14" s="29">
        <f t="shared" si="21"/>
        <v>11</v>
      </c>
      <c r="DH14" s="30"/>
      <c r="DI14" s="30"/>
      <c r="DJ14" s="30"/>
    </row>
    <row r="15" spans="1:114" ht="19.5" customHeight="1" x14ac:dyDescent="0.35">
      <c r="A15" s="27"/>
      <c r="B15" s="31" t="s">
        <v>112</v>
      </c>
      <c r="C15" s="39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v>2</v>
      </c>
      <c r="U15" s="35">
        <v>1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28">
        <f t="shared" si="0"/>
        <v>3</v>
      </c>
      <c r="AP15" s="38"/>
      <c r="AQ15" s="35"/>
      <c r="AR15" s="35"/>
      <c r="AS15" s="35"/>
      <c r="AT15" s="35"/>
      <c r="AU15" s="3"/>
      <c r="AV15" s="35">
        <f t="shared" si="22"/>
        <v>0</v>
      </c>
      <c r="AW15" s="35"/>
      <c r="AX15" s="35">
        <v>2</v>
      </c>
      <c r="AY15" s="35"/>
      <c r="AZ15" s="35">
        <v>2</v>
      </c>
      <c r="BA15" s="35"/>
      <c r="BB15" s="35"/>
      <c r="BC15" s="35"/>
      <c r="BD15" s="35"/>
      <c r="BE15" s="35"/>
      <c r="BF15" s="35"/>
      <c r="BG15" s="35"/>
      <c r="BH15" s="35">
        <v>2</v>
      </c>
      <c r="BI15" s="35"/>
      <c r="BJ15" s="35"/>
      <c r="BK15" s="35"/>
      <c r="BL15" s="35">
        <v>3</v>
      </c>
      <c r="BM15" s="35"/>
      <c r="BN15" s="35"/>
      <c r="BO15" s="35"/>
      <c r="BP15" s="35">
        <v>1</v>
      </c>
      <c r="BQ15" s="25"/>
      <c r="BR15" s="25">
        <f t="shared" si="23"/>
        <v>10</v>
      </c>
      <c r="BS15" s="3"/>
      <c r="BT15" s="35"/>
      <c r="BU15" s="35"/>
      <c r="BV15" s="25"/>
      <c r="BW15" s="25">
        <v>3</v>
      </c>
      <c r="BX15" s="25"/>
      <c r="BY15" s="35"/>
      <c r="BZ15" s="35">
        <v>4</v>
      </c>
      <c r="CA15" s="25"/>
      <c r="CB15" s="25"/>
      <c r="CC15" s="25">
        <f t="shared" si="1"/>
        <v>7</v>
      </c>
      <c r="CD15" s="35"/>
      <c r="CE15" s="25"/>
      <c r="CF15" s="27"/>
      <c r="CG15" s="25">
        <f t="shared" si="2"/>
        <v>7</v>
      </c>
      <c r="CH15" s="25"/>
      <c r="CI15" s="25"/>
      <c r="CJ15" s="25"/>
      <c r="CK15" s="25"/>
      <c r="CL15" s="25"/>
      <c r="CM15" s="25"/>
      <c r="CN15" s="25">
        <f t="shared" si="3"/>
        <v>0</v>
      </c>
      <c r="CO15" s="28">
        <f t="shared" si="4"/>
        <v>20</v>
      </c>
      <c r="CP15" s="28"/>
      <c r="CQ15" s="28">
        <f t="shared" si="5"/>
        <v>0</v>
      </c>
      <c r="CR15" s="35">
        <f t="shared" si="6"/>
        <v>0</v>
      </c>
      <c r="CS15" s="35">
        <f t="shared" si="7"/>
        <v>0</v>
      </c>
      <c r="CT15" s="35">
        <f t="shared" si="8"/>
        <v>0</v>
      </c>
      <c r="CU15" s="35">
        <f t="shared" si="9"/>
        <v>0</v>
      </c>
      <c r="CV15" s="35">
        <f t="shared" si="10"/>
        <v>0</v>
      </c>
      <c r="CW15" s="35">
        <f t="shared" si="11"/>
        <v>0</v>
      </c>
      <c r="CX15" s="35">
        <f t="shared" si="12"/>
        <v>0</v>
      </c>
      <c r="CY15" s="35">
        <f t="shared" si="13"/>
        <v>0</v>
      </c>
      <c r="CZ15" s="35">
        <f t="shared" si="14"/>
        <v>0</v>
      </c>
      <c r="DA15" s="35">
        <f t="shared" si="15"/>
        <v>1</v>
      </c>
      <c r="DB15" s="35">
        <f t="shared" si="16"/>
        <v>4</v>
      </c>
      <c r="DC15" s="35">
        <f t="shared" si="17"/>
        <v>0</v>
      </c>
      <c r="DD15" s="35">
        <f t="shared" si="18"/>
        <v>0</v>
      </c>
      <c r="DE15" s="35">
        <f t="shared" si="19"/>
        <v>0</v>
      </c>
      <c r="DF15" s="35">
        <f t="shared" si="20"/>
        <v>0</v>
      </c>
      <c r="DG15" s="29">
        <f t="shared" si="21"/>
        <v>5</v>
      </c>
      <c r="DH15" s="30"/>
      <c r="DI15" s="30"/>
      <c r="DJ15" s="30"/>
    </row>
    <row r="16" spans="1:114" ht="19.5" customHeight="1" x14ac:dyDescent="0.35">
      <c r="A16" s="27"/>
      <c r="B16" s="31" t="s">
        <v>113</v>
      </c>
      <c r="C16" s="33"/>
      <c r="D16" s="3"/>
      <c r="E16" s="3"/>
      <c r="F16" s="3"/>
      <c r="G16" s="3"/>
      <c r="H16" s="3"/>
      <c r="I16" s="3"/>
      <c r="J16" s="3"/>
      <c r="K16" s="3"/>
      <c r="L16" s="3"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28">
        <f t="shared" si="0"/>
        <v>1</v>
      </c>
      <c r="AP16" s="38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>
        <v>1</v>
      </c>
      <c r="BQ16" s="27"/>
      <c r="BR16" s="27">
        <f t="shared" si="23"/>
        <v>1</v>
      </c>
      <c r="BS16" s="3"/>
      <c r="BT16" s="3">
        <v>1</v>
      </c>
      <c r="BU16" s="3"/>
      <c r="BV16" s="27"/>
      <c r="BW16" s="27">
        <v>1</v>
      </c>
      <c r="BX16" s="27"/>
      <c r="BY16" s="3"/>
      <c r="BZ16" s="3">
        <v>2</v>
      </c>
      <c r="CA16" s="27"/>
      <c r="CB16" s="27"/>
      <c r="CC16" s="25">
        <f t="shared" si="1"/>
        <v>4</v>
      </c>
      <c r="CD16" s="3"/>
      <c r="CE16" s="27"/>
      <c r="CF16" s="27"/>
      <c r="CG16" s="25">
        <f t="shared" si="2"/>
        <v>4</v>
      </c>
      <c r="CH16" s="27"/>
      <c r="CI16" s="27"/>
      <c r="CJ16" s="27"/>
      <c r="CK16" s="27"/>
      <c r="CL16" s="27"/>
      <c r="CM16" s="27"/>
      <c r="CN16" s="25">
        <f t="shared" si="3"/>
        <v>0</v>
      </c>
      <c r="CO16" s="28">
        <f t="shared" si="4"/>
        <v>6</v>
      </c>
      <c r="CP16" s="28"/>
      <c r="CQ16" s="28">
        <f t="shared" si="5"/>
        <v>0</v>
      </c>
      <c r="CR16" s="35">
        <f t="shared" si="6"/>
        <v>1</v>
      </c>
      <c r="CS16" s="3">
        <f t="shared" si="7"/>
        <v>0</v>
      </c>
      <c r="CT16" s="35">
        <f t="shared" si="8"/>
        <v>1</v>
      </c>
      <c r="CU16" s="35">
        <f t="shared" si="9"/>
        <v>0</v>
      </c>
      <c r="CV16" s="35">
        <f t="shared" si="10"/>
        <v>0</v>
      </c>
      <c r="CW16" s="3">
        <f t="shared" si="11"/>
        <v>0</v>
      </c>
      <c r="CX16" s="35">
        <f t="shared" si="12"/>
        <v>0</v>
      </c>
      <c r="CY16" s="35">
        <f t="shared" si="13"/>
        <v>0</v>
      </c>
      <c r="CZ16" s="35">
        <f t="shared" si="14"/>
        <v>0</v>
      </c>
      <c r="DA16" s="35">
        <f t="shared" si="15"/>
        <v>1</v>
      </c>
      <c r="DB16" s="35">
        <f t="shared" si="16"/>
        <v>2</v>
      </c>
      <c r="DC16" s="35">
        <f t="shared" si="17"/>
        <v>0</v>
      </c>
      <c r="DD16" s="35">
        <f t="shared" si="18"/>
        <v>0</v>
      </c>
      <c r="DE16" s="35">
        <f t="shared" si="19"/>
        <v>0</v>
      </c>
      <c r="DF16" s="35">
        <f t="shared" si="20"/>
        <v>0</v>
      </c>
      <c r="DG16" s="29">
        <f t="shared" si="21"/>
        <v>5</v>
      </c>
      <c r="DH16" s="30"/>
      <c r="DI16" s="30"/>
      <c r="DJ16" s="30"/>
    </row>
    <row r="17" spans="1:114" ht="19.5" customHeight="1" x14ac:dyDescent="0.35">
      <c r="A17" s="27"/>
      <c r="B17" s="31" t="s">
        <v>114</v>
      </c>
      <c r="C17" s="3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2</v>
      </c>
      <c r="AN17" s="3"/>
      <c r="AO17" s="21">
        <f t="shared" si="0"/>
        <v>2</v>
      </c>
      <c r="AP17" s="38"/>
      <c r="AQ17" s="3"/>
      <c r="AR17" s="3"/>
      <c r="AS17" s="3"/>
      <c r="AT17" s="3"/>
      <c r="AU17" s="3"/>
      <c r="AV17" s="3">
        <f t="shared" ref="AV17:AV20" si="24">SUM(AQ17:AU17)</f>
        <v>0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>
        <v>7</v>
      </c>
      <c r="BQ17" s="27"/>
      <c r="BR17" s="27">
        <f t="shared" si="23"/>
        <v>7</v>
      </c>
      <c r="BS17" s="3"/>
      <c r="BT17" s="3"/>
      <c r="BU17" s="3"/>
      <c r="BV17" s="27"/>
      <c r="BW17" s="27"/>
      <c r="BX17" s="27"/>
      <c r="BY17" s="3"/>
      <c r="BZ17" s="3"/>
      <c r="CA17" s="27"/>
      <c r="CB17" s="27"/>
      <c r="CC17" s="25">
        <f t="shared" si="1"/>
        <v>0</v>
      </c>
      <c r="CD17" s="3"/>
      <c r="CE17" s="27"/>
      <c r="CF17" s="27"/>
      <c r="CG17" s="25">
        <f t="shared" si="2"/>
        <v>0</v>
      </c>
      <c r="CH17" s="27">
        <v>1</v>
      </c>
      <c r="CI17" s="27"/>
      <c r="CJ17" s="27"/>
      <c r="CK17" s="27"/>
      <c r="CL17" s="27"/>
      <c r="CM17" s="27"/>
      <c r="CN17" s="27">
        <f t="shared" si="3"/>
        <v>1</v>
      </c>
      <c r="CO17" s="28">
        <f t="shared" si="4"/>
        <v>10</v>
      </c>
      <c r="CP17" s="28"/>
      <c r="CQ17" s="28">
        <f t="shared" si="5"/>
        <v>0</v>
      </c>
      <c r="CR17" s="3">
        <f t="shared" si="6"/>
        <v>0</v>
      </c>
      <c r="CS17" s="3">
        <f t="shared" si="7"/>
        <v>0</v>
      </c>
      <c r="CT17" s="3">
        <f t="shared" si="8"/>
        <v>0</v>
      </c>
      <c r="CU17" s="3">
        <f t="shared" si="9"/>
        <v>0</v>
      </c>
      <c r="CV17" s="3">
        <f t="shared" si="10"/>
        <v>0</v>
      </c>
      <c r="CW17" s="3">
        <f t="shared" si="11"/>
        <v>0</v>
      </c>
      <c r="CX17" s="3">
        <f t="shared" si="12"/>
        <v>0</v>
      </c>
      <c r="CY17" s="3">
        <f t="shared" si="13"/>
        <v>0</v>
      </c>
      <c r="CZ17" s="3">
        <f t="shared" si="14"/>
        <v>2</v>
      </c>
      <c r="DA17" s="3">
        <f t="shared" si="15"/>
        <v>7</v>
      </c>
      <c r="DB17" s="3">
        <f t="shared" si="16"/>
        <v>0</v>
      </c>
      <c r="DC17" s="3">
        <f t="shared" si="17"/>
        <v>0</v>
      </c>
      <c r="DD17" s="3">
        <f t="shared" si="18"/>
        <v>0</v>
      </c>
      <c r="DE17" s="3">
        <f t="shared" si="19"/>
        <v>0</v>
      </c>
      <c r="DF17" s="3">
        <f t="shared" si="20"/>
        <v>0</v>
      </c>
      <c r="DG17" s="29">
        <f t="shared" si="21"/>
        <v>9</v>
      </c>
      <c r="DH17" s="30"/>
      <c r="DI17" s="30"/>
      <c r="DJ17" s="30"/>
    </row>
    <row r="18" spans="1:114" ht="19.5" customHeight="1" x14ac:dyDescent="0.35">
      <c r="A18" s="27"/>
      <c r="B18" s="31" t="s">
        <v>115</v>
      </c>
      <c r="C18" s="40"/>
      <c r="D18" s="41"/>
      <c r="E18" s="41"/>
      <c r="F18" s="41"/>
      <c r="G18" s="41"/>
      <c r="H18" s="41"/>
      <c r="I18" s="41"/>
      <c r="J18" s="41"/>
      <c r="K18" s="3"/>
      <c r="L18" s="3"/>
      <c r="M18" s="3"/>
      <c r="N18" s="3"/>
      <c r="O18" s="3"/>
      <c r="P18" s="3"/>
      <c r="Q18" s="41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1</v>
      </c>
      <c r="AN18" s="3">
        <v>1</v>
      </c>
      <c r="AO18" s="21">
        <f t="shared" si="0"/>
        <v>2</v>
      </c>
      <c r="AP18" s="38"/>
      <c r="AQ18" s="3"/>
      <c r="AR18" s="3"/>
      <c r="AS18" s="3"/>
      <c r="AT18" s="3"/>
      <c r="AU18" s="3"/>
      <c r="AV18" s="3">
        <f t="shared" si="24"/>
        <v>0</v>
      </c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>
        <v>1</v>
      </c>
      <c r="BL18" s="3"/>
      <c r="BM18" s="3"/>
      <c r="BN18" s="3"/>
      <c r="BO18" s="3"/>
      <c r="BP18" s="3">
        <v>6</v>
      </c>
      <c r="BQ18" s="27"/>
      <c r="BR18" s="27">
        <f t="shared" si="23"/>
        <v>7</v>
      </c>
      <c r="BS18" s="3"/>
      <c r="BT18" s="3"/>
      <c r="BU18" s="3"/>
      <c r="BV18" s="27"/>
      <c r="BW18" s="27"/>
      <c r="BX18" s="27"/>
      <c r="BY18" s="3"/>
      <c r="BZ18" s="3">
        <v>1</v>
      </c>
      <c r="CA18" s="27"/>
      <c r="CB18" s="27"/>
      <c r="CC18" s="25">
        <f t="shared" si="1"/>
        <v>1</v>
      </c>
      <c r="CD18" s="3"/>
      <c r="CE18" s="27"/>
      <c r="CF18" s="27"/>
      <c r="CG18" s="25">
        <f t="shared" si="2"/>
        <v>1</v>
      </c>
      <c r="CH18" s="27"/>
      <c r="CI18" s="27"/>
      <c r="CJ18" s="27"/>
      <c r="CK18" s="27"/>
      <c r="CL18" s="27"/>
      <c r="CM18" s="27"/>
      <c r="CN18" s="27">
        <f t="shared" si="3"/>
        <v>0</v>
      </c>
      <c r="CO18" s="28">
        <f t="shared" si="4"/>
        <v>10</v>
      </c>
      <c r="CP18" s="28"/>
      <c r="CQ18" s="28">
        <f t="shared" si="5"/>
        <v>0</v>
      </c>
      <c r="CR18" s="3">
        <f t="shared" si="6"/>
        <v>0</v>
      </c>
      <c r="CS18" s="3">
        <f t="shared" si="7"/>
        <v>0</v>
      </c>
      <c r="CT18" s="3">
        <f t="shared" si="8"/>
        <v>0</v>
      </c>
      <c r="CU18" s="3">
        <f t="shared" si="9"/>
        <v>0</v>
      </c>
      <c r="CV18" s="3">
        <f t="shared" si="10"/>
        <v>0</v>
      </c>
      <c r="CW18" s="3">
        <f t="shared" si="11"/>
        <v>0</v>
      </c>
      <c r="CX18" s="3">
        <f t="shared" si="12"/>
        <v>0</v>
      </c>
      <c r="CY18" s="3">
        <f t="shared" si="13"/>
        <v>0</v>
      </c>
      <c r="CZ18" s="3">
        <f t="shared" si="14"/>
        <v>2</v>
      </c>
      <c r="DA18" s="3">
        <f t="shared" si="15"/>
        <v>6</v>
      </c>
      <c r="DB18" s="3">
        <f t="shared" si="16"/>
        <v>1</v>
      </c>
      <c r="DC18" s="3">
        <f t="shared" si="17"/>
        <v>0</v>
      </c>
      <c r="DD18" s="3">
        <f t="shared" si="18"/>
        <v>1</v>
      </c>
      <c r="DE18" s="3">
        <f t="shared" si="19"/>
        <v>0</v>
      </c>
      <c r="DF18" s="3">
        <f t="shared" si="20"/>
        <v>0</v>
      </c>
      <c r="DG18" s="29">
        <f t="shared" si="21"/>
        <v>10</v>
      </c>
      <c r="DH18" s="30"/>
      <c r="DI18" s="30"/>
      <c r="DJ18" s="30"/>
    </row>
    <row r="19" spans="1:114" ht="19.5" customHeight="1" x14ac:dyDescent="0.35">
      <c r="A19" s="27"/>
      <c r="B19" s="31" t="s">
        <v>116</v>
      </c>
      <c r="C19" s="3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1</v>
      </c>
      <c r="AN19" s="3">
        <v>1</v>
      </c>
      <c r="AO19" s="21">
        <f t="shared" si="0"/>
        <v>2</v>
      </c>
      <c r="AP19" s="38"/>
      <c r="AQ19" s="3"/>
      <c r="AR19" s="3"/>
      <c r="AS19" s="3"/>
      <c r="AT19" s="3">
        <v>1</v>
      </c>
      <c r="AU19" s="3"/>
      <c r="AV19" s="3">
        <f t="shared" si="24"/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>
        <v>2</v>
      </c>
      <c r="BQ19" s="27"/>
      <c r="BR19" s="27">
        <f t="shared" si="23"/>
        <v>2</v>
      </c>
      <c r="BS19" s="3"/>
      <c r="BT19" s="3"/>
      <c r="BU19" s="3"/>
      <c r="BV19" s="27"/>
      <c r="BW19" s="27"/>
      <c r="BX19" s="27"/>
      <c r="BY19" s="3"/>
      <c r="BZ19" s="3">
        <v>1</v>
      </c>
      <c r="CA19" s="27"/>
      <c r="CB19" s="27"/>
      <c r="CC19" s="25">
        <f t="shared" si="1"/>
        <v>1</v>
      </c>
      <c r="CD19" s="3"/>
      <c r="CE19" s="27"/>
      <c r="CF19" s="27"/>
      <c r="CG19" s="25">
        <f t="shared" si="2"/>
        <v>1</v>
      </c>
      <c r="CH19" s="27">
        <v>1</v>
      </c>
      <c r="CI19" s="27"/>
      <c r="CJ19" s="27"/>
      <c r="CK19" s="27"/>
      <c r="CL19" s="27"/>
      <c r="CM19" s="27"/>
      <c r="CN19" s="27">
        <f t="shared" si="3"/>
        <v>1</v>
      </c>
      <c r="CO19" s="28">
        <f t="shared" si="4"/>
        <v>7</v>
      </c>
      <c r="CP19" s="28"/>
      <c r="CQ19" s="28">
        <f t="shared" si="5"/>
        <v>0</v>
      </c>
      <c r="CR19" s="3">
        <f t="shared" si="6"/>
        <v>0</v>
      </c>
      <c r="CS19" s="3">
        <f t="shared" si="7"/>
        <v>0</v>
      </c>
      <c r="CT19" s="3">
        <f t="shared" si="8"/>
        <v>0</v>
      </c>
      <c r="CU19" s="3">
        <f t="shared" si="9"/>
        <v>0</v>
      </c>
      <c r="CV19" s="3">
        <f t="shared" si="10"/>
        <v>0</v>
      </c>
      <c r="CW19" s="3">
        <f t="shared" si="11"/>
        <v>0</v>
      </c>
      <c r="CX19" s="3">
        <f t="shared" si="12"/>
        <v>0</v>
      </c>
      <c r="CY19" s="3">
        <f t="shared" si="13"/>
        <v>0</v>
      </c>
      <c r="CZ19" s="3">
        <f t="shared" si="14"/>
        <v>2</v>
      </c>
      <c r="DA19" s="3">
        <f t="shared" si="15"/>
        <v>2</v>
      </c>
      <c r="DB19" s="3">
        <f t="shared" si="16"/>
        <v>1</v>
      </c>
      <c r="DC19" s="3">
        <f t="shared" si="17"/>
        <v>1</v>
      </c>
      <c r="DD19" s="3">
        <f t="shared" si="18"/>
        <v>0</v>
      </c>
      <c r="DE19" s="3">
        <f t="shared" si="19"/>
        <v>0</v>
      </c>
      <c r="DF19" s="3">
        <f t="shared" si="20"/>
        <v>0</v>
      </c>
      <c r="DG19" s="29">
        <f t="shared" si="21"/>
        <v>6</v>
      </c>
      <c r="DH19" s="30"/>
      <c r="DI19" s="30"/>
      <c r="DJ19" s="30"/>
    </row>
    <row r="20" spans="1:114" ht="19.5" customHeight="1" x14ac:dyDescent="0.35">
      <c r="A20" s="27"/>
      <c r="B20" s="31" t="s">
        <v>117</v>
      </c>
      <c r="C20" s="3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>
        <v>1</v>
      </c>
      <c r="AL20" s="3"/>
      <c r="AM20" s="3"/>
      <c r="AN20" s="3"/>
      <c r="AO20" s="21">
        <f t="shared" si="0"/>
        <v>1</v>
      </c>
      <c r="AP20" s="38"/>
      <c r="AQ20" s="3">
        <v>1</v>
      </c>
      <c r="AR20" s="3"/>
      <c r="AS20" s="3">
        <v>1</v>
      </c>
      <c r="AT20" s="3"/>
      <c r="AU20" s="3"/>
      <c r="AV20" s="3">
        <f t="shared" si="24"/>
        <v>2</v>
      </c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>
        <v>1</v>
      </c>
      <c r="BQ20" s="27"/>
      <c r="BR20" s="27">
        <f t="shared" si="23"/>
        <v>1</v>
      </c>
      <c r="BS20" s="3"/>
      <c r="BT20" s="3"/>
      <c r="BU20" s="3"/>
      <c r="BV20" s="27"/>
      <c r="BW20" s="27"/>
      <c r="BX20" s="27"/>
      <c r="BY20" s="3"/>
      <c r="BZ20" s="3"/>
      <c r="CA20" s="27"/>
      <c r="CB20" s="27"/>
      <c r="CC20" s="25">
        <f t="shared" si="1"/>
        <v>0</v>
      </c>
      <c r="CD20" s="3"/>
      <c r="CE20" s="27"/>
      <c r="CF20" s="27"/>
      <c r="CG20" s="25">
        <f t="shared" si="2"/>
        <v>0</v>
      </c>
      <c r="CH20" s="27">
        <v>8</v>
      </c>
      <c r="CI20" s="27"/>
      <c r="CJ20" s="27"/>
      <c r="CK20" s="27"/>
      <c r="CL20" s="27"/>
      <c r="CM20" s="27"/>
      <c r="CN20" s="27">
        <f t="shared" si="3"/>
        <v>8</v>
      </c>
      <c r="CO20" s="28">
        <f t="shared" si="4"/>
        <v>12</v>
      </c>
      <c r="CP20" s="28"/>
      <c r="CQ20" s="28">
        <f t="shared" si="5"/>
        <v>0</v>
      </c>
      <c r="CR20" s="3">
        <f t="shared" si="6"/>
        <v>0</v>
      </c>
      <c r="CS20" s="3">
        <f t="shared" si="7"/>
        <v>0</v>
      </c>
      <c r="CT20" s="3">
        <f t="shared" si="8"/>
        <v>0</v>
      </c>
      <c r="CU20" s="3">
        <f t="shared" si="9"/>
        <v>0</v>
      </c>
      <c r="CV20" s="3">
        <f t="shared" si="10"/>
        <v>0</v>
      </c>
      <c r="CW20" s="3">
        <f t="shared" si="11"/>
        <v>0</v>
      </c>
      <c r="CX20" s="3">
        <f t="shared" si="12"/>
        <v>0</v>
      </c>
      <c r="CY20" s="3">
        <f t="shared" si="13"/>
        <v>0</v>
      </c>
      <c r="CZ20" s="3">
        <f t="shared" si="14"/>
        <v>0</v>
      </c>
      <c r="DA20" s="3">
        <f t="shared" si="15"/>
        <v>1</v>
      </c>
      <c r="DB20" s="3">
        <f t="shared" si="16"/>
        <v>0</v>
      </c>
      <c r="DC20" s="3">
        <f t="shared" si="17"/>
        <v>0</v>
      </c>
      <c r="DD20" s="3">
        <f t="shared" si="18"/>
        <v>0</v>
      </c>
      <c r="DE20" s="3">
        <f t="shared" si="19"/>
        <v>0</v>
      </c>
      <c r="DF20" s="3">
        <f t="shared" si="20"/>
        <v>0</v>
      </c>
      <c r="DG20" s="29">
        <f t="shared" si="21"/>
        <v>1</v>
      </c>
      <c r="DH20" s="30"/>
      <c r="DI20" s="30"/>
      <c r="DJ20" s="30"/>
    </row>
    <row r="21" spans="1:114" ht="19.5" customHeight="1" x14ac:dyDescent="0.35">
      <c r="A21" s="27"/>
      <c r="B21" s="31" t="s">
        <v>118</v>
      </c>
      <c r="C21" s="33"/>
      <c r="D21" s="3"/>
      <c r="E21" s="3"/>
      <c r="F21" s="3"/>
      <c r="G21" s="3"/>
      <c r="H21" s="3"/>
      <c r="I21" s="3"/>
      <c r="J21" s="3"/>
      <c r="K21" s="3"/>
      <c r="L21" s="3">
        <v>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1">
        <f t="shared" si="0"/>
        <v>2</v>
      </c>
      <c r="AP21" s="38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27"/>
      <c r="BR21" s="27">
        <f t="shared" si="23"/>
        <v>0</v>
      </c>
      <c r="BS21" s="3"/>
      <c r="BT21" s="3">
        <v>1</v>
      </c>
      <c r="BU21" s="3"/>
      <c r="BV21" s="27"/>
      <c r="BW21" s="27">
        <v>1</v>
      </c>
      <c r="BX21" s="27"/>
      <c r="BY21" s="3"/>
      <c r="BZ21" s="3"/>
      <c r="CA21" s="27"/>
      <c r="CB21" s="27"/>
      <c r="CC21" s="25">
        <f t="shared" si="1"/>
        <v>2</v>
      </c>
      <c r="CD21" s="3"/>
      <c r="CE21" s="27"/>
      <c r="CF21" s="27"/>
      <c r="CG21" s="25">
        <f t="shared" si="2"/>
        <v>2</v>
      </c>
      <c r="CH21" s="27"/>
      <c r="CI21" s="27"/>
      <c r="CJ21" s="27"/>
      <c r="CK21" s="27"/>
      <c r="CL21" s="27"/>
      <c r="CM21" s="27"/>
      <c r="CN21" s="27">
        <f t="shared" si="3"/>
        <v>0</v>
      </c>
      <c r="CO21" s="28">
        <f t="shared" si="4"/>
        <v>4</v>
      </c>
      <c r="CP21" s="28"/>
      <c r="CQ21" s="28">
        <f t="shared" si="5"/>
        <v>0</v>
      </c>
      <c r="CR21" s="3">
        <f t="shared" si="6"/>
        <v>2</v>
      </c>
      <c r="CS21" s="3">
        <f t="shared" si="7"/>
        <v>0</v>
      </c>
      <c r="CT21" s="3">
        <f t="shared" si="8"/>
        <v>1</v>
      </c>
      <c r="CU21" s="3">
        <f t="shared" si="9"/>
        <v>0</v>
      </c>
      <c r="CV21" s="3">
        <f t="shared" si="10"/>
        <v>0</v>
      </c>
      <c r="CW21" s="3">
        <f t="shared" si="11"/>
        <v>0</v>
      </c>
      <c r="CX21" s="3">
        <f t="shared" si="12"/>
        <v>0</v>
      </c>
      <c r="CY21" s="3">
        <f t="shared" si="13"/>
        <v>0</v>
      </c>
      <c r="CZ21" s="3">
        <f t="shared" si="14"/>
        <v>0</v>
      </c>
      <c r="DA21" s="3">
        <f t="shared" si="15"/>
        <v>0</v>
      </c>
      <c r="DB21" s="3">
        <f t="shared" si="16"/>
        <v>0</v>
      </c>
      <c r="DC21" s="3">
        <f t="shared" si="17"/>
        <v>0</v>
      </c>
      <c r="DD21" s="3">
        <f t="shared" si="18"/>
        <v>0</v>
      </c>
      <c r="DE21" s="3">
        <f t="shared" si="19"/>
        <v>0</v>
      </c>
      <c r="DF21" s="3">
        <f t="shared" si="20"/>
        <v>0</v>
      </c>
      <c r="DG21" s="29">
        <f t="shared" si="21"/>
        <v>3</v>
      </c>
      <c r="DH21" s="30"/>
      <c r="DI21" s="30"/>
      <c r="DJ21" s="30"/>
    </row>
    <row r="22" spans="1:114" ht="19.5" customHeight="1" x14ac:dyDescent="0.35">
      <c r="A22" s="27">
        <v>13</v>
      </c>
      <c r="B22" s="31" t="s">
        <v>119</v>
      </c>
      <c r="C22" s="3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2</v>
      </c>
      <c r="R22" s="3">
        <v>1</v>
      </c>
      <c r="S22" s="3">
        <v>2</v>
      </c>
      <c r="T22" s="3"/>
      <c r="U22" s="3">
        <v>1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21">
        <f>SUM(C22:AN22)</f>
        <v>6</v>
      </c>
      <c r="AP22" s="38"/>
      <c r="AQ22" s="3"/>
      <c r="AR22" s="3"/>
      <c r="AS22" s="3"/>
      <c r="AT22" s="3"/>
      <c r="AU22" s="3"/>
      <c r="AV22" s="3"/>
      <c r="AW22" s="3"/>
      <c r="AX22" s="3">
        <v>2</v>
      </c>
      <c r="AY22" s="3">
        <v>3</v>
      </c>
      <c r="AZ22" s="3">
        <v>1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>
        <v>2</v>
      </c>
      <c r="BQ22" s="27"/>
      <c r="BR22" s="27">
        <f>SUM(AW22:BP22)</f>
        <v>8</v>
      </c>
      <c r="BS22" s="3"/>
      <c r="BT22" s="3"/>
      <c r="BU22" s="3"/>
      <c r="BV22" s="27">
        <v>6</v>
      </c>
      <c r="BW22" s="27">
        <v>2</v>
      </c>
      <c r="BX22" s="27"/>
      <c r="BY22" s="3"/>
      <c r="BZ22" s="3">
        <v>1</v>
      </c>
      <c r="CA22" s="27"/>
      <c r="CB22" s="27"/>
      <c r="CC22" s="25">
        <f>SUM(BT22:CB22)</f>
        <v>9</v>
      </c>
      <c r="CD22" s="3"/>
      <c r="CE22" s="27"/>
      <c r="CF22" s="27"/>
      <c r="CG22" s="25">
        <f>SUM(CC22+CF22)</f>
        <v>9</v>
      </c>
      <c r="CH22" s="27"/>
      <c r="CI22" s="27"/>
      <c r="CJ22" s="27"/>
      <c r="CK22" s="27"/>
      <c r="CL22" s="27"/>
      <c r="CM22" s="27"/>
      <c r="CN22" s="27">
        <f>SUM(CH22:CM22)</f>
        <v>0</v>
      </c>
      <c r="CO22" s="28">
        <f>AO22+AV22+BR22+CG22+CN22</f>
        <v>23</v>
      </c>
      <c r="CP22" s="28"/>
      <c r="CQ22" s="28">
        <f>SUM(F22+G22+I22+J22)</f>
        <v>0</v>
      </c>
      <c r="CR22" s="3">
        <f>SUM(K22:M22)</f>
        <v>0</v>
      </c>
      <c r="CS22" s="3">
        <f>SUM(BB22)</f>
        <v>0</v>
      </c>
      <c r="CT22" s="3">
        <f>BT22</f>
        <v>0</v>
      </c>
      <c r="CU22" s="3">
        <f>SUM(N22:P22)</f>
        <v>0</v>
      </c>
      <c r="CV22" s="3">
        <f>SUM(AH22:AJ22)</f>
        <v>0</v>
      </c>
      <c r="CW22" s="3">
        <f>SUM(BC22)</f>
        <v>0</v>
      </c>
      <c r="CX22" s="3">
        <f>BN22</f>
        <v>0</v>
      </c>
      <c r="CY22" s="3">
        <f>BX22</f>
        <v>0</v>
      </c>
      <c r="CZ22" s="3">
        <f>SUM(AM22:AN22)</f>
        <v>0</v>
      </c>
      <c r="DA22" s="3">
        <f>SUM(BP22+BQ22)</f>
        <v>2</v>
      </c>
      <c r="DB22" s="3">
        <f>BZ22</f>
        <v>1</v>
      </c>
      <c r="DC22" s="3">
        <f>AT22</f>
        <v>0</v>
      </c>
      <c r="DD22" s="3">
        <f>BK22</f>
        <v>0</v>
      </c>
      <c r="DE22" s="3">
        <f>BY22</f>
        <v>0</v>
      </c>
      <c r="DF22" s="3">
        <f>SUM(BD22+BO22)</f>
        <v>0</v>
      </c>
      <c r="DG22" s="29">
        <f>CQ22+CR22+CS22+CT22+CU22+CV22+CW22+CX22+CY22+CZ22+DA22+DB22+DC22+DD22+DE22</f>
        <v>3</v>
      </c>
      <c r="DH22" s="30"/>
      <c r="DI22" s="30"/>
      <c r="DJ22" s="30"/>
    </row>
    <row r="23" spans="1:114" ht="19.5" customHeight="1" x14ac:dyDescent="0.35">
      <c r="A23" s="27">
        <v>14</v>
      </c>
      <c r="B23" s="31" t="s">
        <v>120</v>
      </c>
      <c r="C23" s="33"/>
      <c r="D23" s="3"/>
      <c r="E23" s="3"/>
      <c r="F23" s="3"/>
      <c r="G23" s="3">
        <v>1</v>
      </c>
      <c r="H23" s="3"/>
      <c r="I23" s="3"/>
      <c r="J23" s="3"/>
      <c r="K23" s="3"/>
      <c r="L23" s="3"/>
      <c r="M23" s="3"/>
      <c r="N23" s="3">
        <v>1</v>
      </c>
      <c r="O23" s="3">
        <v>3</v>
      </c>
      <c r="P23" s="3">
        <v>2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1</v>
      </c>
      <c r="AK23" s="3"/>
      <c r="AL23" s="3"/>
      <c r="AM23" s="3">
        <v>1</v>
      </c>
      <c r="AN23" s="3">
        <v>1</v>
      </c>
      <c r="AO23" s="21">
        <f t="shared" si="0"/>
        <v>10</v>
      </c>
      <c r="AP23" s="18">
        <v>33</v>
      </c>
      <c r="AQ23" s="3"/>
      <c r="AR23" s="3"/>
      <c r="AS23" s="3"/>
      <c r="AT23" s="3"/>
      <c r="AU23" s="3"/>
      <c r="AV23" s="3">
        <f t="shared" ref="AV23:AV24" si="25">SUM(AQ23:AU23)</f>
        <v>0</v>
      </c>
      <c r="AW23" s="3"/>
      <c r="AX23" s="3"/>
      <c r="AY23" s="3"/>
      <c r="AZ23" s="3"/>
      <c r="BA23" s="3"/>
      <c r="BB23" s="3"/>
      <c r="BC23" s="3">
        <v>3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>
        <v>1</v>
      </c>
      <c r="BO23" s="3"/>
      <c r="BP23" s="3">
        <v>5</v>
      </c>
      <c r="BQ23" s="27"/>
      <c r="BR23" s="27">
        <f t="shared" si="23"/>
        <v>9</v>
      </c>
      <c r="BS23" s="18">
        <v>60</v>
      </c>
      <c r="BT23" s="3"/>
      <c r="BU23" s="3"/>
      <c r="BV23" s="27"/>
      <c r="BW23" s="27"/>
      <c r="BX23" s="27">
        <v>1</v>
      </c>
      <c r="BY23" s="3"/>
      <c r="BZ23" s="3"/>
      <c r="CA23" s="27"/>
      <c r="CB23" s="27"/>
      <c r="CC23" s="25">
        <f t="shared" si="1"/>
        <v>1</v>
      </c>
      <c r="CD23" s="3"/>
      <c r="CE23" s="27"/>
      <c r="CF23" s="27"/>
      <c r="CG23" s="25">
        <f t="shared" si="2"/>
        <v>1</v>
      </c>
      <c r="CH23" s="27">
        <v>1</v>
      </c>
      <c r="CI23" s="27"/>
      <c r="CJ23" s="27"/>
      <c r="CK23" s="27"/>
      <c r="CL23" s="27"/>
      <c r="CM23" s="27"/>
      <c r="CN23" s="27">
        <f t="shared" si="3"/>
        <v>1</v>
      </c>
      <c r="CO23" s="28">
        <f t="shared" si="4"/>
        <v>21</v>
      </c>
      <c r="CP23" s="28"/>
      <c r="CQ23" s="28">
        <f t="shared" si="5"/>
        <v>1</v>
      </c>
      <c r="CR23" s="3">
        <f t="shared" si="6"/>
        <v>0</v>
      </c>
      <c r="CS23" s="3">
        <f t="shared" si="7"/>
        <v>0</v>
      </c>
      <c r="CT23" s="3">
        <f t="shared" si="8"/>
        <v>0</v>
      </c>
      <c r="CU23" s="3">
        <f t="shared" si="9"/>
        <v>6</v>
      </c>
      <c r="CV23" s="3">
        <f t="shared" si="10"/>
        <v>1</v>
      </c>
      <c r="CW23" s="3">
        <f t="shared" si="11"/>
        <v>3</v>
      </c>
      <c r="CX23" s="3">
        <f t="shared" si="12"/>
        <v>1</v>
      </c>
      <c r="CY23" s="3">
        <f t="shared" si="13"/>
        <v>1</v>
      </c>
      <c r="CZ23" s="3">
        <f t="shared" si="14"/>
        <v>2</v>
      </c>
      <c r="DA23" s="3">
        <f t="shared" si="15"/>
        <v>5</v>
      </c>
      <c r="DB23" s="3">
        <f t="shared" si="16"/>
        <v>0</v>
      </c>
      <c r="DC23" s="3">
        <f t="shared" si="17"/>
        <v>0</v>
      </c>
      <c r="DD23" s="3">
        <f t="shared" si="18"/>
        <v>0</v>
      </c>
      <c r="DE23" s="3">
        <f t="shared" si="19"/>
        <v>0</v>
      </c>
      <c r="DF23" s="3">
        <f t="shared" si="20"/>
        <v>0</v>
      </c>
      <c r="DG23" s="29">
        <f t="shared" si="21"/>
        <v>20</v>
      </c>
      <c r="DH23" s="30"/>
      <c r="DI23" s="30"/>
      <c r="DJ23" s="30"/>
    </row>
    <row r="24" spans="1:114" ht="19.5" customHeight="1" x14ac:dyDescent="0.35">
      <c r="A24" s="27"/>
      <c r="B24" s="31" t="s">
        <v>121</v>
      </c>
      <c r="C24" s="3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1</v>
      </c>
      <c r="P24" s="3">
        <v>1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21">
        <f t="shared" si="0"/>
        <v>2</v>
      </c>
      <c r="AP24" s="3"/>
      <c r="AQ24" s="3"/>
      <c r="AR24" s="3"/>
      <c r="AS24" s="3"/>
      <c r="AT24" s="3"/>
      <c r="AU24" s="3"/>
      <c r="AV24" s="3">
        <f t="shared" si="25"/>
        <v>0</v>
      </c>
      <c r="AW24" s="3"/>
      <c r="AX24" s="3"/>
      <c r="AY24" s="3"/>
      <c r="AZ24" s="3"/>
      <c r="BA24" s="3"/>
      <c r="BB24" s="3"/>
      <c r="BC24" s="3"/>
      <c r="BD24" s="3"/>
      <c r="BE24" s="3">
        <v>6</v>
      </c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27"/>
      <c r="BR24" s="27">
        <f t="shared" si="23"/>
        <v>6</v>
      </c>
      <c r="BS24" s="3"/>
      <c r="BT24" s="3"/>
      <c r="BU24" s="3"/>
      <c r="BV24" s="27"/>
      <c r="BW24" s="27"/>
      <c r="BX24" s="27">
        <v>3</v>
      </c>
      <c r="BY24" s="3"/>
      <c r="BZ24" s="3"/>
      <c r="CA24" s="27"/>
      <c r="CB24" s="27"/>
      <c r="CC24" s="25">
        <f t="shared" si="1"/>
        <v>3</v>
      </c>
      <c r="CD24" s="3"/>
      <c r="CE24" s="27"/>
      <c r="CF24" s="27"/>
      <c r="CG24" s="25">
        <f t="shared" si="2"/>
        <v>3</v>
      </c>
      <c r="CH24" s="27"/>
      <c r="CI24" s="27"/>
      <c r="CJ24" s="27"/>
      <c r="CK24" s="27"/>
      <c r="CL24" s="27"/>
      <c r="CM24" s="27"/>
      <c r="CN24" s="27">
        <f t="shared" si="3"/>
        <v>0</v>
      </c>
      <c r="CO24" s="28">
        <f t="shared" si="4"/>
        <v>11</v>
      </c>
      <c r="CP24" s="28"/>
      <c r="CQ24" s="28">
        <f t="shared" si="5"/>
        <v>0</v>
      </c>
      <c r="CR24" s="3">
        <f t="shared" si="6"/>
        <v>0</v>
      </c>
      <c r="CS24" s="3">
        <f t="shared" si="7"/>
        <v>0</v>
      </c>
      <c r="CT24" s="3">
        <f t="shared" si="8"/>
        <v>0</v>
      </c>
      <c r="CU24" s="3">
        <f t="shared" si="9"/>
        <v>2</v>
      </c>
      <c r="CV24" s="3">
        <f t="shared" si="10"/>
        <v>0</v>
      </c>
      <c r="CW24" s="3">
        <f t="shared" si="11"/>
        <v>0</v>
      </c>
      <c r="CX24" s="3">
        <f t="shared" si="12"/>
        <v>0</v>
      </c>
      <c r="CY24" s="3">
        <f t="shared" si="13"/>
        <v>3</v>
      </c>
      <c r="CZ24" s="3">
        <f t="shared" si="14"/>
        <v>0</v>
      </c>
      <c r="DA24" s="3">
        <f t="shared" si="15"/>
        <v>0</v>
      </c>
      <c r="DB24" s="3">
        <f t="shared" si="16"/>
        <v>0</v>
      </c>
      <c r="DC24" s="3">
        <f t="shared" si="17"/>
        <v>0</v>
      </c>
      <c r="DD24" s="3">
        <f t="shared" si="18"/>
        <v>0</v>
      </c>
      <c r="DE24" s="3">
        <f t="shared" si="19"/>
        <v>0</v>
      </c>
      <c r="DF24" s="3">
        <f t="shared" si="20"/>
        <v>0</v>
      </c>
      <c r="DG24" s="29">
        <f t="shared" si="21"/>
        <v>5</v>
      </c>
      <c r="DH24" s="30"/>
      <c r="DI24" s="30"/>
      <c r="DJ24" s="30"/>
    </row>
    <row r="25" spans="1:114" ht="19.5" customHeight="1" x14ac:dyDescent="0.35">
      <c r="A25" s="27">
        <v>15</v>
      </c>
      <c r="B25" s="31" t="s">
        <v>122</v>
      </c>
      <c r="C25" s="33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2</v>
      </c>
      <c r="O25" s="3">
        <v>3</v>
      </c>
      <c r="P25" s="3">
        <v>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>
        <v>1</v>
      </c>
      <c r="AH25" s="3"/>
      <c r="AI25" s="3">
        <v>2</v>
      </c>
      <c r="AJ25" s="3">
        <v>1</v>
      </c>
      <c r="AK25" s="3">
        <v>2</v>
      </c>
      <c r="AL25" s="3">
        <v>3</v>
      </c>
      <c r="AM25" s="3">
        <v>1</v>
      </c>
      <c r="AN25" s="3">
        <v>1</v>
      </c>
      <c r="AO25" s="21">
        <f>SUM(C25:AN25)</f>
        <v>20</v>
      </c>
      <c r="AP25" s="3">
        <v>36</v>
      </c>
      <c r="AQ25" s="3"/>
      <c r="AR25" s="3">
        <v>1</v>
      </c>
      <c r="AS25" s="3">
        <v>2</v>
      </c>
      <c r="AT25" s="3"/>
      <c r="AU25" s="3">
        <v>2</v>
      </c>
      <c r="AV25" s="3">
        <f>SUM(AQ25:AU25)</f>
        <v>5</v>
      </c>
      <c r="AW25" s="3"/>
      <c r="AX25" s="3"/>
      <c r="AY25" s="3"/>
      <c r="AZ25" s="3"/>
      <c r="BA25" s="3"/>
      <c r="BB25" s="3"/>
      <c r="BC25" s="3">
        <v>9</v>
      </c>
      <c r="BD25" s="3"/>
      <c r="BE25" s="3"/>
      <c r="BF25" s="3"/>
      <c r="BG25" s="3"/>
      <c r="BH25" s="3"/>
      <c r="BI25" s="3">
        <v>1</v>
      </c>
      <c r="BJ25" s="3">
        <v>2</v>
      </c>
      <c r="BK25" s="3"/>
      <c r="BL25" s="3"/>
      <c r="BM25" s="3">
        <v>2</v>
      </c>
      <c r="BN25" s="3">
        <v>2</v>
      </c>
      <c r="BO25" s="3"/>
      <c r="BP25" s="3">
        <v>10</v>
      </c>
      <c r="BQ25" s="27"/>
      <c r="BR25" s="27">
        <f>SUM(AW25:BP25)</f>
        <v>26</v>
      </c>
      <c r="BS25" s="3">
        <v>44</v>
      </c>
      <c r="BT25" s="3"/>
      <c r="BU25" s="3"/>
      <c r="BV25" s="27"/>
      <c r="BW25" s="27"/>
      <c r="BX25" s="27">
        <v>10</v>
      </c>
      <c r="BY25" s="3"/>
      <c r="BZ25" s="3">
        <v>1</v>
      </c>
      <c r="CA25" s="27"/>
      <c r="CB25" s="27">
        <v>1</v>
      </c>
      <c r="CC25" s="25">
        <f>SUM(BT25:CB25)</f>
        <v>12</v>
      </c>
      <c r="CD25" s="3"/>
      <c r="CE25" s="27"/>
      <c r="CF25" s="27"/>
      <c r="CG25" s="25">
        <f>SUM(CC25+CF25)</f>
        <v>12</v>
      </c>
      <c r="CH25" s="27">
        <v>8</v>
      </c>
      <c r="CI25" s="27"/>
      <c r="CJ25" s="27">
        <v>18</v>
      </c>
      <c r="CK25" s="27"/>
      <c r="CL25" s="27"/>
      <c r="CM25" s="27"/>
      <c r="CN25" s="27">
        <f>SUM(CH25:CM25)</f>
        <v>26</v>
      </c>
      <c r="CO25" s="28">
        <f>AO25+AV25+BR25+CG25+CN25</f>
        <v>89</v>
      </c>
      <c r="CP25" s="28"/>
      <c r="CQ25" s="28">
        <f>SUM(F25+G25+I25+J25)</f>
        <v>1</v>
      </c>
      <c r="CR25" s="3">
        <f>SUM(K25:M25)</f>
        <v>0</v>
      </c>
      <c r="CS25" s="3">
        <f>SUM(BB25)</f>
        <v>0</v>
      </c>
      <c r="CT25" s="3">
        <f>BT25</f>
        <v>0</v>
      </c>
      <c r="CU25" s="3">
        <f>SUM(N25:P25)</f>
        <v>6</v>
      </c>
      <c r="CV25" s="3">
        <f>SUM(AH25:AJ25)</f>
        <v>3</v>
      </c>
      <c r="CW25" s="3">
        <f>SUM(BC25)</f>
        <v>9</v>
      </c>
      <c r="CX25" s="3">
        <f>BN25</f>
        <v>2</v>
      </c>
      <c r="CY25" s="3">
        <f>BX25</f>
        <v>10</v>
      </c>
      <c r="CZ25" s="3">
        <f>SUM(AM25:AN25)</f>
        <v>2</v>
      </c>
      <c r="DA25" s="3">
        <f>SUM(BP25+BQ25)</f>
        <v>10</v>
      </c>
      <c r="DB25" s="3">
        <f>BZ25</f>
        <v>1</v>
      </c>
      <c r="DC25" s="3">
        <f>AT25</f>
        <v>0</v>
      </c>
      <c r="DD25" s="3">
        <f>BK25</f>
        <v>0</v>
      </c>
      <c r="DE25" s="3">
        <f>BY25</f>
        <v>0</v>
      </c>
      <c r="DF25" s="3">
        <f>SUM(BD25+BO25)</f>
        <v>0</v>
      </c>
      <c r="DG25" s="29">
        <f>CQ25+CR25+CS25+CT25+CU25+CV25+CW25+CX25+CY25+CZ25+DA25+DB25+DC25+DD25+DE25</f>
        <v>44</v>
      </c>
      <c r="DH25" s="30"/>
      <c r="DI25" s="30"/>
      <c r="DJ25" s="30"/>
    </row>
    <row r="26" spans="1:114" ht="19.5" customHeight="1" x14ac:dyDescent="0.35">
      <c r="A26" s="27">
        <v>16</v>
      </c>
      <c r="B26" s="31" t="s">
        <v>123</v>
      </c>
      <c r="C26" s="33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>
        <v>1</v>
      </c>
      <c r="M26" s="3">
        <v>2</v>
      </c>
      <c r="N26" s="3"/>
      <c r="O26" s="3"/>
      <c r="P26" s="3"/>
      <c r="Q26" s="3"/>
      <c r="R26" s="3"/>
      <c r="S26" s="3"/>
      <c r="T26" s="3"/>
      <c r="U26" s="3">
        <v>3</v>
      </c>
      <c r="V26" s="3"/>
      <c r="W26" s="3"/>
      <c r="X26" s="3"/>
      <c r="Y26" s="3">
        <v>1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1</v>
      </c>
      <c r="AN26" s="3">
        <v>1</v>
      </c>
      <c r="AO26" s="21">
        <f>SUM(C26:AN26)</f>
        <v>18</v>
      </c>
      <c r="AP26" s="3">
        <v>24</v>
      </c>
      <c r="AQ26" s="3">
        <v>1</v>
      </c>
      <c r="AR26" s="3"/>
      <c r="AS26" s="3"/>
      <c r="AT26" s="3"/>
      <c r="AU26" s="3"/>
      <c r="AV26" s="3">
        <f>SUM(AQ26:AU26)</f>
        <v>1</v>
      </c>
      <c r="AW26" s="3">
        <v>3</v>
      </c>
      <c r="AX26" s="3">
        <v>3</v>
      </c>
      <c r="AY26" s="3"/>
      <c r="AZ26" s="3">
        <v>3</v>
      </c>
      <c r="BA26" s="3"/>
      <c r="BB26" s="3">
        <v>2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>
        <v>3</v>
      </c>
      <c r="BQ26" s="27"/>
      <c r="BR26" s="27">
        <f>SUM(AW26:BP26)</f>
        <v>14</v>
      </c>
      <c r="BS26" s="3">
        <v>14</v>
      </c>
      <c r="BT26" s="3">
        <v>1</v>
      </c>
      <c r="BU26" s="3"/>
      <c r="BV26" s="27">
        <v>1</v>
      </c>
      <c r="BW26" s="27">
        <v>5</v>
      </c>
      <c r="BX26" s="27"/>
      <c r="BY26" s="3"/>
      <c r="BZ26" s="3"/>
      <c r="CA26" s="27"/>
      <c r="CB26" s="27"/>
      <c r="CC26" s="25">
        <f>SUM(BT26:CB26)</f>
        <v>7</v>
      </c>
      <c r="CD26" s="3"/>
      <c r="CE26" s="27"/>
      <c r="CF26" s="27"/>
      <c r="CG26" s="25">
        <f>SUM(CC26+CF26)</f>
        <v>7</v>
      </c>
      <c r="CH26" s="27"/>
      <c r="CI26" s="27"/>
      <c r="CJ26" s="27"/>
      <c r="CK26" s="27"/>
      <c r="CL26" s="27"/>
      <c r="CM26" s="27"/>
      <c r="CN26" s="27">
        <f>SUM(CH26:CM26)</f>
        <v>0</v>
      </c>
      <c r="CO26" s="28">
        <f>AO26+AV26+BR26+CG26+CN26</f>
        <v>40</v>
      </c>
      <c r="CP26" s="28"/>
      <c r="CQ26" s="28">
        <f>SUM(F26+G26+I26+J26)</f>
        <v>1</v>
      </c>
      <c r="CR26" s="3">
        <f>SUM(K26:M26)</f>
        <v>4</v>
      </c>
      <c r="CS26" s="3">
        <f>SUM(BB26)</f>
        <v>2</v>
      </c>
      <c r="CT26" s="3">
        <f>BT26</f>
        <v>1</v>
      </c>
      <c r="CU26" s="3">
        <f>SUM(N26:P26)</f>
        <v>0</v>
      </c>
      <c r="CV26" s="3">
        <f>SUM(AH26:AJ26)</f>
        <v>0</v>
      </c>
      <c r="CW26" s="3">
        <f>SUM(BC26)</f>
        <v>0</v>
      </c>
      <c r="CX26" s="3">
        <f>BN26</f>
        <v>0</v>
      </c>
      <c r="CY26" s="3">
        <f>BX26</f>
        <v>0</v>
      </c>
      <c r="CZ26" s="3">
        <f>SUM(AM26:AN26)</f>
        <v>2</v>
      </c>
      <c r="DA26" s="3">
        <f>SUM(BP26+BQ26)</f>
        <v>3</v>
      </c>
      <c r="DB26" s="3">
        <f>BZ26</f>
        <v>0</v>
      </c>
      <c r="DC26" s="3">
        <f>AT26</f>
        <v>0</v>
      </c>
      <c r="DD26" s="3">
        <f>BK26</f>
        <v>0</v>
      </c>
      <c r="DE26" s="3">
        <f>BY26</f>
        <v>0</v>
      </c>
      <c r="DF26" s="3">
        <f>SUM(BD26+BO26)</f>
        <v>0</v>
      </c>
      <c r="DG26" s="29">
        <f>CQ26+CR26+CS26+CT26+CU26+CV26+CW26+CX26+CY26+CZ26+DA26+DB26+DC26+DD26+DE26</f>
        <v>13</v>
      </c>
      <c r="DH26" s="30"/>
      <c r="DI26" s="30"/>
      <c r="DJ26" s="30"/>
    </row>
    <row r="27" spans="1:114" ht="19.5" customHeight="1" x14ac:dyDescent="0.35">
      <c r="A27" s="27">
        <v>17</v>
      </c>
      <c r="B27" s="31" t="s">
        <v>124</v>
      </c>
      <c r="C27" s="3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21">
        <f t="shared" si="0"/>
        <v>0</v>
      </c>
      <c r="AP27" s="3"/>
      <c r="AQ27" s="3"/>
      <c r="AR27" s="3"/>
      <c r="AS27" s="3"/>
      <c r="AT27" s="3"/>
      <c r="AU27" s="3"/>
      <c r="AV27" s="3"/>
      <c r="AW27" s="3"/>
      <c r="AX27" s="3">
        <v>1</v>
      </c>
      <c r="AY27" s="3"/>
      <c r="AZ27" s="3">
        <v>1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27"/>
      <c r="BR27" s="27">
        <f t="shared" si="23"/>
        <v>2</v>
      </c>
      <c r="BS27" s="3"/>
      <c r="BT27" s="3"/>
      <c r="BU27" s="3"/>
      <c r="BV27" s="27">
        <v>1</v>
      </c>
      <c r="BW27" s="27">
        <v>1</v>
      </c>
      <c r="BX27" s="27"/>
      <c r="BY27" s="3"/>
      <c r="BZ27" s="3">
        <v>1</v>
      </c>
      <c r="CA27" s="27"/>
      <c r="CB27" s="27"/>
      <c r="CC27" s="25">
        <f t="shared" si="1"/>
        <v>3</v>
      </c>
      <c r="CD27" s="3"/>
      <c r="CE27" s="27"/>
      <c r="CF27" s="27"/>
      <c r="CG27" s="25">
        <f t="shared" si="2"/>
        <v>3</v>
      </c>
      <c r="CH27" s="27"/>
      <c r="CI27" s="27"/>
      <c r="CJ27" s="27"/>
      <c r="CK27" s="27"/>
      <c r="CL27" s="27"/>
      <c r="CM27" s="27"/>
      <c r="CN27" s="27">
        <f t="shared" si="3"/>
        <v>0</v>
      </c>
      <c r="CO27" s="28">
        <f t="shared" si="4"/>
        <v>5</v>
      </c>
      <c r="CP27" s="28"/>
      <c r="CQ27" s="28">
        <f t="shared" si="5"/>
        <v>0</v>
      </c>
      <c r="CR27" s="3">
        <f t="shared" si="6"/>
        <v>0</v>
      </c>
      <c r="CS27" s="3">
        <f t="shared" si="7"/>
        <v>0</v>
      </c>
      <c r="CT27" s="3">
        <f t="shared" si="8"/>
        <v>0</v>
      </c>
      <c r="CU27" s="3">
        <f t="shared" si="9"/>
        <v>0</v>
      </c>
      <c r="CV27" s="3">
        <f t="shared" si="10"/>
        <v>0</v>
      </c>
      <c r="CW27" s="3">
        <f t="shared" si="11"/>
        <v>0</v>
      </c>
      <c r="CX27" s="3">
        <f t="shared" si="12"/>
        <v>0</v>
      </c>
      <c r="CY27" s="3">
        <f t="shared" si="13"/>
        <v>0</v>
      </c>
      <c r="CZ27" s="3">
        <f t="shared" si="14"/>
        <v>0</v>
      </c>
      <c r="DA27" s="3">
        <f t="shared" si="15"/>
        <v>0</v>
      </c>
      <c r="DB27" s="3">
        <f t="shared" si="16"/>
        <v>1</v>
      </c>
      <c r="DC27" s="3">
        <f t="shared" si="17"/>
        <v>0</v>
      </c>
      <c r="DD27" s="3">
        <f t="shared" si="18"/>
        <v>0</v>
      </c>
      <c r="DE27" s="3">
        <f t="shared" si="19"/>
        <v>0</v>
      </c>
      <c r="DF27" s="3">
        <f t="shared" si="20"/>
        <v>0</v>
      </c>
      <c r="DG27" s="29">
        <f t="shared" si="21"/>
        <v>1</v>
      </c>
      <c r="DH27" s="30"/>
      <c r="DI27" s="30"/>
      <c r="DJ27" s="30"/>
    </row>
    <row r="28" spans="1:114" ht="19.5" customHeight="1" x14ac:dyDescent="0.35">
      <c r="A28" s="27">
        <v>18</v>
      </c>
      <c r="B28" s="31" t="s">
        <v>125</v>
      </c>
      <c r="C28" s="3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>
        <v>1</v>
      </c>
      <c r="AN28" s="3"/>
      <c r="AO28" s="21">
        <f t="shared" si="0"/>
        <v>1</v>
      </c>
      <c r="AP28" s="3"/>
      <c r="AQ28" s="3"/>
      <c r="AR28" s="3"/>
      <c r="AS28" s="3"/>
      <c r="AT28" s="3"/>
      <c r="AU28" s="3"/>
      <c r="AV28" s="3"/>
      <c r="AW28" s="3">
        <v>1</v>
      </c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27"/>
      <c r="BR28" s="27">
        <f t="shared" si="23"/>
        <v>1</v>
      </c>
      <c r="BS28" s="3"/>
      <c r="BT28" s="3"/>
      <c r="BU28" s="3"/>
      <c r="BV28" s="27">
        <v>1</v>
      </c>
      <c r="BW28" s="27">
        <v>5</v>
      </c>
      <c r="BX28" s="27">
        <v>1</v>
      </c>
      <c r="BY28" s="3"/>
      <c r="BZ28" s="3"/>
      <c r="CA28" s="27"/>
      <c r="CB28" s="27"/>
      <c r="CC28" s="25">
        <f t="shared" si="1"/>
        <v>7</v>
      </c>
      <c r="CD28" s="3"/>
      <c r="CE28" s="27"/>
      <c r="CF28" s="27"/>
      <c r="CG28" s="25">
        <f t="shared" si="2"/>
        <v>7</v>
      </c>
      <c r="CH28" s="27"/>
      <c r="CI28" s="27"/>
      <c r="CJ28" s="27"/>
      <c r="CK28" s="27"/>
      <c r="CL28" s="27"/>
      <c r="CM28" s="27"/>
      <c r="CN28" s="27">
        <f t="shared" si="3"/>
        <v>0</v>
      </c>
      <c r="CO28" s="28">
        <f t="shared" si="4"/>
        <v>9</v>
      </c>
      <c r="CP28" s="28"/>
      <c r="CQ28" s="28">
        <f t="shared" si="5"/>
        <v>0</v>
      </c>
      <c r="CR28" s="3">
        <f t="shared" si="6"/>
        <v>0</v>
      </c>
      <c r="CS28" s="3">
        <f t="shared" si="7"/>
        <v>0</v>
      </c>
      <c r="CT28" s="3">
        <f t="shared" si="8"/>
        <v>0</v>
      </c>
      <c r="CU28" s="3">
        <f t="shared" si="9"/>
        <v>0</v>
      </c>
      <c r="CV28" s="3">
        <f t="shared" si="10"/>
        <v>0</v>
      </c>
      <c r="CW28" s="3">
        <f t="shared" si="11"/>
        <v>0</v>
      </c>
      <c r="CX28" s="3">
        <f t="shared" si="12"/>
        <v>0</v>
      </c>
      <c r="CY28" s="3">
        <f t="shared" si="13"/>
        <v>1</v>
      </c>
      <c r="CZ28" s="3">
        <f t="shared" si="14"/>
        <v>1</v>
      </c>
      <c r="DA28" s="3">
        <f t="shared" si="15"/>
        <v>0</v>
      </c>
      <c r="DB28" s="3">
        <f t="shared" si="16"/>
        <v>0</v>
      </c>
      <c r="DC28" s="3">
        <f t="shared" si="17"/>
        <v>0</v>
      </c>
      <c r="DD28" s="3">
        <f t="shared" si="18"/>
        <v>0</v>
      </c>
      <c r="DE28" s="3">
        <f t="shared" si="19"/>
        <v>0</v>
      </c>
      <c r="DF28" s="3">
        <f t="shared" si="20"/>
        <v>0</v>
      </c>
      <c r="DG28" s="29">
        <f t="shared" si="21"/>
        <v>2</v>
      </c>
      <c r="DH28" s="30"/>
      <c r="DI28" s="30"/>
      <c r="DJ28" s="30"/>
    </row>
    <row r="29" spans="1:114" ht="19.5" customHeight="1" x14ac:dyDescent="0.35">
      <c r="A29" s="27">
        <v>19</v>
      </c>
      <c r="B29" s="31" t="s">
        <v>126</v>
      </c>
      <c r="C29" s="33"/>
      <c r="D29" s="3"/>
      <c r="E29" s="3"/>
      <c r="F29" s="3"/>
      <c r="G29" s="3"/>
      <c r="H29" s="3"/>
      <c r="I29" s="3"/>
      <c r="J29" s="3"/>
      <c r="K29" s="3">
        <v>2</v>
      </c>
      <c r="L29" s="3">
        <v>8</v>
      </c>
      <c r="M29" s="3">
        <v>12</v>
      </c>
      <c r="N29" s="3"/>
      <c r="O29" s="3">
        <v>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v>1</v>
      </c>
      <c r="AK29" s="3"/>
      <c r="AL29" s="3"/>
      <c r="AM29" s="3"/>
      <c r="AN29" s="3">
        <v>2</v>
      </c>
      <c r="AO29" s="21">
        <f>SUM(C29:AN29)</f>
        <v>27</v>
      </c>
      <c r="AP29" s="3">
        <v>40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>
        <v>16</v>
      </c>
      <c r="BC29" s="3">
        <v>9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>
        <v>15</v>
      </c>
      <c r="BQ29" s="27"/>
      <c r="BR29" s="27">
        <f>SUM(AW29:BP29)</f>
        <v>40</v>
      </c>
      <c r="BS29" s="3">
        <v>41</v>
      </c>
      <c r="BT29" s="3">
        <v>10</v>
      </c>
      <c r="BU29" s="3"/>
      <c r="BV29" s="27"/>
      <c r="BW29" s="27"/>
      <c r="BX29" s="27"/>
      <c r="BY29" s="3"/>
      <c r="BZ29" s="3">
        <v>3</v>
      </c>
      <c r="CA29" s="27"/>
      <c r="CB29" s="27"/>
      <c r="CC29" s="25">
        <f>SUM(BT29:CB29)</f>
        <v>13</v>
      </c>
      <c r="CD29" s="3"/>
      <c r="CE29" s="27"/>
      <c r="CF29" s="27"/>
      <c r="CG29" s="25">
        <f>SUM(CC29+CF29)</f>
        <v>13</v>
      </c>
      <c r="CH29" s="27">
        <v>1</v>
      </c>
      <c r="CI29" s="27"/>
      <c r="CJ29" s="27"/>
      <c r="CK29" s="27"/>
      <c r="CL29" s="27"/>
      <c r="CM29" s="27"/>
      <c r="CN29" s="27">
        <f>SUM(CH29:CM29)</f>
        <v>1</v>
      </c>
      <c r="CO29" s="28">
        <f>AO29+AV29+BR29+CG29+CN29</f>
        <v>81</v>
      </c>
      <c r="CP29" s="28"/>
      <c r="CQ29" s="28">
        <f>SUM(F29+G29+H29+I29+J29)</f>
        <v>0</v>
      </c>
      <c r="CR29" s="3">
        <f>SUM(K29:M29)</f>
        <v>22</v>
      </c>
      <c r="CS29" s="3">
        <f>SUM(BB29)</f>
        <v>16</v>
      </c>
      <c r="CT29" s="3">
        <f>BT29</f>
        <v>10</v>
      </c>
      <c r="CU29" s="3">
        <f>SUM(N29:P29)</f>
        <v>2</v>
      </c>
      <c r="CV29" s="3">
        <f>SUM(AH29:AJ29)</f>
        <v>1</v>
      </c>
      <c r="CW29" s="3">
        <f>SUM(BC29)</f>
        <v>9</v>
      </c>
      <c r="CX29" s="3">
        <f>BN29</f>
        <v>0</v>
      </c>
      <c r="CY29" s="3">
        <f>BX29</f>
        <v>0</v>
      </c>
      <c r="CZ29" s="3">
        <f>SUM(AM29:AN29)</f>
        <v>2</v>
      </c>
      <c r="DA29" s="3">
        <f>SUM(BP29+BQ29)</f>
        <v>15</v>
      </c>
      <c r="DB29" s="3">
        <f>BZ29</f>
        <v>3</v>
      </c>
      <c r="DC29" s="3">
        <f>AT29</f>
        <v>0</v>
      </c>
      <c r="DD29" s="3">
        <f>BK29</f>
        <v>0</v>
      </c>
      <c r="DE29" s="3">
        <f>BY29</f>
        <v>0</v>
      </c>
      <c r="DF29" s="3">
        <f>SUM(BD29+BO29)</f>
        <v>0</v>
      </c>
      <c r="DG29" s="29">
        <f>CQ29+CR29+CS29+CT29+CU29+CV29+CW29+CX29+CY29+CZ29+DA29+DB29+DC29+DD29+DE29</f>
        <v>80</v>
      </c>
      <c r="DH29" s="30"/>
      <c r="DI29" s="30"/>
      <c r="DJ29" s="30"/>
    </row>
    <row r="30" spans="1:114" ht="19.5" customHeight="1" x14ac:dyDescent="0.35">
      <c r="A30" s="27">
        <v>20</v>
      </c>
      <c r="B30" s="31" t="s">
        <v>127</v>
      </c>
      <c r="C30" s="33"/>
      <c r="D30" s="3"/>
      <c r="E30" s="3"/>
      <c r="F30" s="3">
        <v>1</v>
      </c>
      <c r="G30" s="3"/>
      <c r="H30" s="3"/>
      <c r="I30" s="3"/>
      <c r="J30" s="3"/>
      <c r="K30" s="3">
        <v>3</v>
      </c>
      <c r="L30" s="3">
        <v>4</v>
      </c>
      <c r="M30" s="3">
        <v>16</v>
      </c>
      <c r="N30" s="3"/>
      <c r="O30" s="3">
        <v>1</v>
      </c>
      <c r="P30" s="3">
        <v>1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v>1</v>
      </c>
      <c r="AJ30" s="3"/>
      <c r="AK30" s="3"/>
      <c r="AL30" s="3"/>
      <c r="AM30" s="3"/>
      <c r="AN30" s="3">
        <v>1</v>
      </c>
      <c r="AO30" s="21">
        <f t="shared" si="0"/>
        <v>28</v>
      </c>
      <c r="AP30" s="3">
        <v>38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>
        <v>16</v>
      </c>
      <c r="BC30" s="3">
        <v>7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>
        <v>13</v>
      </c>
      <c r="BQ30" s="27"/>
      <c r="BR30" s="27">
        <f t="shared" si="23"/>
        <v>36</v>
      </c>
      <c r="BS30" s="3">
        <v>43</v>
      </c>
      <c r="BT30" s="3">
        <v>10</v>
      </c>
      <c r="BU30" s="3"/>
      <c r="BV30" s="27"/>
      <c r="BW30" s="27"/>
      <c r="BX30" s="27"/>
      <c r="BY30" s="3"/>
      <c r="BZ30" s="3">
        <v>2</v>
      </c>
      <c r="CA30" s="27"/>
      <c r="CB30" s="27"/>
      <c r="CC30" s="25">
        <f t="shared" si="1"/>
        <v>12</v>
      </c>
      <c r="CD30" s="3"/>
      <c r="CE30" s="27"/>
      <c r="CF30" s="27"/>
      <c r="CG30" s="25">
        <f t="shared" si="2"/>
        <v>12</v>
      </c>
      <c r="CH30" s="27">
        <v>1</v>
      </c>
      <c r="CI30" s="27"/>
      <c r="CJ30" s="27"/>
      <c r="CK30" s="27"/>
      <c r="CL30" s="27"/>
      <c r="CM30" s="27"/>
      <c r="CN30" s="27">
        <f t="shared" si="3"/>
        <v>1</v>
      </c>
      <c r="CO30" s="28">
        <f t="shared" si="4"/>
        <v>77</v>
      </c>
      <c r="CP30" s="28"/>
      <c r="CQ30" s="28">
        <f t="shared" ref="CQ30:CQ31" si="26">SUM(F30+G30+H30+I30+J30)</f>
        <v>1</v>
      </c>
      <c r="CR30" s="3">
        <f t="shared" si="6"/>
        <v>23</v>
      </c>
      <c r="CS30" s="3">
        <f t="shared" si="7"/>
        <v>16</v>
      </c>
      <c r="CT30" s="3">
        <f t="shared" si="8"/>
        <v>10</v>
      </c>
      <c r="CU30" s="3">
        <f t="shared" si="9"/>
        <v>2</v>
      </c>
      <c r="CV30" s="3">
        <f t="shared" si="10"/>
        <v>1</v>
      </c>
      <c r="CW30" s="3">
        <f t="shared" si="11"/>
        <v>7</v>
      </c>
      <c r="CX30" s="3">
        <f t="shared" si="12"/>
        <v>0</v>
      </c>
      <c r="CY30" s="3">
        <f t="shared" si="13"/>
        <v>0</v>
      </c>
      <c r="CZ30" s="3">
        <f t="shared" si="14"/>
        <v>1</v>
      </c>
      <c r="DA30" s="3">
        <f t="shared" si="15"/>
        <v>13</v>
      </c>
      <c r="DB30" s="3">
        <f t="shared" si="16"/>
        <v>2</v>
      </c>
      <c r="DC30" s="3">
        <f t="shared" si="17"/>
        <v>0</v>
      </c>
      <c r="DD30" s="3">
        <f t="shared" si="18"/>
        <v>0</v>
      </c>
      <c r="DE30" s="3">
        <f t="shared" si="19"/>
        <v>0</v>
      </c>
      <c r="DF30" s="3">
        <f t="shared" si="20"/>
        <v>0</v>
      </c>
      <c r="DG30" s="29">
        <f t="shared" si="21"/>
        <v>76</v>
      </c>
      <c r="DH30" s="30"/>
      <c r="DI30" s="30"/>
      <c r="DJ30" s="30"/>
    </row>
    <row r="31" spans="1:114" ht="19.5" customHeight="1" x14ac:dyDescent="0.35">
      <c r="A31" s="27">
        <v>21</v>
      </c>
      <c r="B31" s="31" t="s">
        <v>128</v>
      </c>
      <c r="C31" s="33"/>
      <c r="D31" s="3"/>
      <c r="E31" s="3"/>
      <c r="F31" s="3">
        <v>1</v>
      </c>
      <c r="G31" s="3"/>
      <c r="H31" s="3"/>
      <c r="I31" s="3"/>
      <c r="J31" s="3"/>
      <c r="K31" s="3">
        <v>2</v>
      </c>
      <c r="L31" s="3">
        <v>5</v>
      </c>
      <c r="M31" s="3">
        <v>14</v>
      </c>
      <c r="N31" s="3"/>
      <c r="O31" s="3">
        <v>2</v>
      </c>
      <c r="P31" s="3">
        <v>2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2</v>
      </c>
      <c r="AN31" s="3"/>
      <c r="AO31" s="21">
        <f t="shared" si="0"/>
        <v>28</v>
      </c>
      <c r="AP31" s="3">
        <v>37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>
        <v>15</v>
      </c>
      <c r="BC31" s="3">
        <v>6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>
        <v>17</v>
      </c>
      <c r="BQ31" s="27"/>
      <c r="BR31" s="27">
        <f t="shared" si="23"/>
        <v>38</v>
      </c>
      <c r="BS31" s="3">
        <v>42</v>
      </c>
      <c r="BT31" s="3">
        <v>11</v>
      </c>
      <c r="BU31" s="3"/>
      <c r="BV31" s="27"/>
      <c r="BW31" s="27"/>
      <c r="BX31" s="27"/>
      <c r="BY31" s="3"/>
      <c r="BZ31" s="3">
        <v>1</v>
      </c>
      <c r="CA31" s="27"/>
      <c r="CB31" s="27"/>
      <c r="CC31" s="25">
        <f t="shared" si="1"/>
        <v>12</v>
      </c>
      <c r="CD31" s="3"/>
      <c r="CE31" s="27"/>
      <c r="CF31" s="27"/>
      <c r="CG31" s="25">
        <f t="shared" si="2"/>
        <v>12</v>
      </c>
      <c r="CH31" s="27">
        <v>1</v>
      </c>
      <c r="CI31" s="27"/>
      <c r="CJ31" s="27"/>
      <c r="CK31" s="27"/>
      <c r="CL31" s="27"/>
      <c r="CM31" s="27"/>
      <c r="CN31" s="27">
        <f t="shared" si="3"/>
        <v>1</v>
      </c>
      <c r="CO31" s="28">
        <f t="shared" si="4"/>
        <v>79</v>
      </c>
      <c r="CP31" s="28"/>
      <c r="CQ31" s="28">
        <f t="shared" si="26"/>
        <v>1</v>
      </c>
      <c r="CR31" s="3">
        <f t="shared" si="6"/>
        <v>21</v>
      </c>
      <c r="CS31" s="3">
        <f t="shared" si="7"/>
        <v>15</v>
      </c>
      <c r="CT31" s="3">
        <f t="shared" si="8"/>
        <v>11</v>
      </c>
      <c r="CU31" s="3">
        <f t="shared" si="9"/>
        <v>4</v>
      </c>
      <c r="CV31" s="3">
        <f t="shared" si="10"/>
        <v>0</v>
      </c>
      <c r="CW31" s="3">
        <f t="shared" si="11"/>
        <v>6</v>
      </c>
      <c r="CX31" s="3">
        <f t="shared" si="12"/>
        <v>0</v>
      </c>
      <c r="CY31" s="3">
        <f t="shared" si="13"/>
        <v>0</v>
      </c>
      <c r="CZ31" s="3">
        <f t="shared" si="14"/>
        <v>2</v>
      </c>
      <c r="DA31" s="3">
        <f t="shared" si="15"/>
        <v>17</v>
      </c>
      <c r="DB31" s="3">
        <f t="shared" si="16"/>
        <v>1</v>
      </c>
      <c r="DC31" s="3">
        <f t="shared" si="17"/>
        <v>0</v>
      </c>
      <c r="DD31" s="3">
        <f t="shared" si="18"/>
        <v>0</v>
      </c>
      <c r="DE31" s="3">
        <f t="shared" si="19"/>
        <v>0</v>
      </c>
      <c r="DF31" s="3">
        <f t="shared" si="20"/>
        <v>0</v>
      </c>
      <c r="DG31" s="29">
        <f t="shared" si="21"/>
        <v>78</v>
      </c>
      <c r="DH31" s="30"/>
      <c r="DI31" s="30"/>
      <c r="DJ31" s="30"/>
    </row>
    <row r="32" spans="1:114" ht="19.5" customHeight="1" x14ac:dyDescent="0.35">
      <c r="A32" s="27">
        <v>22</v>
      </c>
      <c r="B32" s="31" t="s">
        <v>129</v>
      </c>
      <c r="C32" s="40"/>
      <c r="D32" s="41"/>
      <c r="E32" s="41"/>
      <c r="F32" s="3">
        <v>1</v>
      </c>
      <c r="G32" s="3"/>
      <c r="H32" s="41"/>
      <c r="I32" s="41"/>
      <c r="J32" s="41"/>
      <c r="K32" s="3">
        <v>3</v>
      </c>
      <c r="L32" s="3">
        <v>5</v>
      </c>
      <c r="M32" s="3">
        <v>14</v>
      </c>
      <c r="N32" s="3"/>
      <c r="O32" s="3">
        <v>2</v>
      </c>
      <c r="P32" s="3">
        <v>1</v>
      </c>
      <c r="Q32" s="41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>
        <v>2</v>
      </c>
      <c r="AO32" s="21">
        <f>SUM(C32:AN32)</f>
        <v>28</v>
      </c>
      <c r="AP32" s="3">
        <v>36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>
        <v>16</v>
      </c>
      <c r="BC32" s="3">
        <v>6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3</v>
      </c>
      <c r="BO32" s="3"/>
      <c r="BP32" s="3">
        <v>13</v>
      </c>
      <c r="BQ32" s="27"/>
      <c r="BR32" s="27">
        <f>SUM(AW32:BP32)</f>
        <v>38</v>
      </c>
      <c r="BS32" s="3">
        <v>41</v>
      </c>
      <c r="BT32" s="3">
        <v>11</v>
      </c>
      <c r="BU32" s="3"/>
      <c r="BV32" s="27"/>
      <c r="BW32" s="27"/>
      <c r="BX32" s="27">
        <v>1</v>
      </c>
      <c r="BY32" s="3"/>
      <c r="BZ32" s="3">
        <v>4</v>
      </c>
      <c r="CA32" s="27"/>
      <c r="CB32" s="27"/>
      <c r="CC32" s="25">
        <f>SUM(BT32:CB32)</f>
        <v>16</v>
      </c>
      <c r="CD32" s="3"/>
      <c r="CE32" s="27"/>
      <c r="CF32" s="27"/>
      <c r="CG32" s="25">
        <f>SUM(CC32+CF32)</f>
        <v>16</v>
      </c>
      <c r="CH32" s="27">
        <v>1</v>
      </c>
      <c r="CI32" s="27"/>
      <c r="CJ32" s="27"/>
      <c r="CK32" s="27"/>
      <c r="CL32" s="27"/>
      <c r="CM32" s="27"/>
      <c r="CN32" s="27">
        <f>SUM(CH32:CM32)</f>
        <v>1</v>
      </c>
      <c r="CO32" s="28">
        <f>AO32+AV32+BR32+CG32+CN32</f>
        <v>83</v>
      </c>
      <c r="CP32" s="28"/>
      <c r="CQ32" s="28">
        <f>SUM(F32+G32+H32+I32+J32)</f>
        <v>1</v>
      </c>
      <c r="CR32" s="3">
        <f>SUM(K32:M32)</f>
        <v>22</v>
      </c>
      <c r="CS32" s="3">
        <f>SUM(BB32)</f>
        <v>16</v>
      </c>
      <c r="CT32" s="3">
        <f>BT32</f>
        <v>11</v>
      </c>
      <c r="CU32" s="3">
        <f>SUM(N32:P32)</f>
        <v>3</v>
      </c>
      <c r="CV32" s="3">
        <f>SUM(AH32:AJ32)</f>
        <v>0</v>
      </c>
      <c r="CW32" s="3">
        <f>SUM(BC32)</f>
        <v>6</v>
      </c>
      <c r="CX32" s="3">
        <f>BN32</f>
        <v>3</v>
      </c>
      <c r="CY32" s="3">
        <f>BX32</f>
        <v>1</v>
      </c>
      <c r="CZ32" s="3">
        <f>SUM(AM32:AN32)</f>
        <v>2</v>
      </c>
      <c r="DA32" s="3">
        <f>SUM(BP32+BQ32)</f>
        <v>13</v>
      </c>
      <c r="DB32" s="3">
        <f>BZ32</f>
        <v>4</v>
      </c>
      <c r="DC32" s="3">
        <f>AT32</f>
        <v>0</v>
      </c>
      <c r="DD32" s="3">
        <f>BK32</f>
        <v>0</v>
      </c>
      <c r="DE32" s="3">
        <f>BY32</f>
        <v>0</v>
      </c>
      <c r="DF32" s="3">
        <f>SUM(BD32+BO32)</f>
        <v>0</v>
      </c>
      <c r="DG32" s="29">
        <f>CQ32+CR32+CS32+CT32+CU32+CV32+CW32+CX32+CY32+CZ32+DA32+DB32+DC32+DD32+DE32</f>
        <v>82</v>
      </c>
      <c r="DH32" s="30"/>
      <c r="DI32" s="30"/>
      <c r="DJ32" s="30"/>
    </row>
    <row r="33" spans="1:114" ht="19.5" customHeight="1" x14ac:dyDescent="0.35">
      <c r="A33" s="27">
        <v>23</v>
      </c>
      <c r="B33" s="31" t="s">
        <v>130</v>
      </c>
      <c r="C33" s="33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5</v>
      </c>
      <c r="M33" s="3">
        <v>15</v>
      </c>
      <c r="N33" s="3"/>
      <c r="O33" s="3">
        <v>1</v>
      </c>
      <c r="P33" s="3">
        <v>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2</v>
      </c>
      <c r="AN33" s="3">
        <v>1</v>
      </c>
      <c r="AO33" s="21">
        <f>SUM(C33:AN33)</f>
        <v>31</v>
      </c>
      <c r="AP33" s="3">
        <v>43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>
        <v>16</v>
      </c>
      <c r="BC33" s="3">
        <v>7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</v>
      </c>
      <c r="BO33" s="3"/>
      <c r="BP33" s="3">
        <v>11</v>
      </c>
      <c r="BQ33" s="27"/>
      <c r="BR33" s="27">
        <f>SUM(AW33:BP33)</f>
        <v>35</v>
      </c>
      <c r="BS33" s="3">
        <v>38</v>
      </c>
      <c r="BT33" s="3">
        <v>11</v>
      </c>
      <c r="BU33" s="3"/>
      <c r="BV33" s="27"/>
      <c r="BW33" s="27"/>
      <c r="BX33" s="27"/>
      <c r="BY33" s="3"/>
      <c r="BZ33" s="3">
        <v>6</v>
      </c>
      <c r="CA33" s="27"/>
      <c r="CB33" s="27"/>
      <c r="CC33" s="25">
        <f>SUM(BT33:CB33)</f>
        <v>17</v>
      </c>
      <c r="CD33" s="3"/>
      <c r="CE33" s="27"/>
      <c r="CF33" s="27"/>
      <c r="CG33" s="25">
        <f>SUM(CC33+CF33)</f>
        <v>17</v>
      </c>
      <c r="CH33" s="27">
        <v>1</v>
      </c>
      <c r="CI33" s="27"/>
      <c r="CJ33" s="27"/>
      <c r="CK33" s="27"/>
      <c r="CL33" s="27"/>
      <c r="CM33" s="27"/>
      <c r="CN33" s="27">
        <f>SUM(CH33:CM33)</f>
        <v>1</v>
      </c>
      <c r="CO33" s="28">
        <f>AO33+AV33+BR33+CG33+CN33</f>
        <v>84</v>
      </c>
      <c r="CP33" s="28"/>
      <c r="CQ33" s="28">
        <f>SUM(F33+G33+H33+I33+J33)</f>
        <v>1</v>
      </c>
      <c r="CR33" s="3">
        <f>SUM(K33:M33)</f>
        <v>23</v>
      </c>
      <c r="CS33" s="3">
        <f>SUM(BB33)</f>
        <v>16</v>
      </c>
      <c r="CT33" s="3">
        <f>BT33</f>
        <v>11</v>
      </c>
      <c r="CU33" s="3">
        <f>SUM(N33:P33)</f>
        <v>4</v>
      </c>
      <c r="CV33" s="3">
        <f>SUM(AH33:AJ33)</f>
        <v>0</v>
      </c>
      <c r="CW33" s="3">
        <f>SUM(BC33)</f>
        <v>7</v>
      </c>
      <c r="CX33" s="3">
        <f>BN33</f>
        <v>1</v>
      </c>
      <c r="CY33" s="3">
        <f>BX33</f>
        <v>0</v>
      </c>
      <c r="CZ33" s="3">
        <f>SUM(AM33:AN33)</f>
        <v>3</v>
      </c>
      <c r="DA33" s="3">
        <f>SUM(BP33+BQ33)</f>
        <v>11</v>
      </c>
      <c r="DB33" s="3">
        <f>BZ33</f>
        <v>6</v>
      </c>
      <c r="DC33" s="3">
        <f>AT33</f>
        <v>0</v>
      </c>
      <c r="DD33" s="3">
        <f>BK33</f>
        <v>0</v>
      </c>
      <c r="DE33" s="3">
        <f>BY33</f>
        <v>0</v>
      </c>
      <c r="DF33" s="3">
        <f>SUM(BD33+BO33)</f>
        <v>0</v>
      </c>
      <c r="DG33" s="29">
        <f>CQ33+CR33+CS33+CT33+CU33+CV33+CW33+CX33+CY33+CZ33+DA33+DB33+DC33+DD33+DE33</f>
        <v>83</v>
      </c>
      <c r="DH33" s="30"/>
      <c r="DI33" s="30"/>
      <c r="DJ33" s="30"/>
    </row>
    <row r="34" spans="1:114" ht="19.5" customHeight="1" x14ac:dyDescent="0.35">
      <c r="A34" s="27">
        <v>24</v>
      </c>
      <c r="B34" s="31" t="s">
        <v>131</v>
      </c>
      <c r="C34" s="33"/>
      <c r="D34" s="3"/>
      <c r="E34" s="3"/>
      <c r="F34" s="3">
        <v>1</v>
      </c>
      <c r="G34" s="3"/>
      <c r="H34" s="3"/>
      <c r="I34" s="3"/>
      <c r="J34" s="3"/>
      <c r="K34" s="3">
        <v>3</v>
      </c>
      <c r="L34" s="3">
        <v>6</v>
      </c>
      <c r="M34" s="3">
        <v>15</v>
      </c>
      <c r="N34" s="3">
        <v>1</v>
      </c>
      <c r="O34" s="3">
        <v>2</v>
      </c>
      <c r="P34" s="3">
        <v>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/>
      <c r="AK34" s="3"/>
      <c r="AL34" s="3"/>
      <c r="AM34" s="3">
        <v>1</v>
      </c>
      <c r="AN34" s="3">
        <v>1</v>
      </c>
      <c r="AO34" s="21">
        <f>SUM(C34:AN34)</f>
        <v>32</v>
      </c>
      <c r="AP34" s="3">
        <v>23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>
        <v>16</v>
      </c>
      <c r="BC34" s="3">
        <v>6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2</v>
      </c>
      <c r="BO34" s="3"/>
      <c r="BP34" s="3">
        <v>15</v>
      </c>
      <c r="BQ34" s="27"/>
      <c r="BR34" s="27">
        <f>SUM(AW34:BP34)</f>
        <v>39</v>
      </c>
      <c r="BS34" s="3">
        <v>38</v>
      </c>
      <c r="BT34" s="3">
        <v>11</v>
      </c>
      <c r="BU34" s="3"/>
      <c r="BV34" s="27"/>
      <c r="BW34" s="27"/>
      <c r="BX34" s="27"/>
      <c r="BY34" s="3"/>
      <c r="BZ34" s="3">
        <v>3</v>
      </c>
      <c r="CA34" s="27"/>
      <c r="CB34" s="27"/>
      <c r="CC34" s="25">
        <f>SUM(BT34:CB34)</f>
        <v>14</v>
      </c>
      <c r="CD34" s="3"/>
      <c r="CE34" s="27"/>
      <c r="CF34" s="27"/>
      <c r="CG34" s="25">
        <f>SUM(CC34+CF34)</f>
        <v>14</v>
      </c>
      <c r="CH34" s="27">
        <v>2</v>
      </c>
      <c r="CI34" s="27"/>
      <c r="CJ34" s="27"/>
      <c r="CK34" s="27"/>
      <c r="CL34" s="27"/>
      <c r="CM34" s="27"/>
      <c r="CN34" s="27">
        <f>SUM(CH34:CM34)</f>
        <v>2</v>
      </c>
      <c r="CO34" s="28">
        <f>AO34+AV34+BR34+CG34+CN34</f>
        <v>87</v>
      </c>
      <c r="CP34" s="28"/>
      <c r="CQ34" s="28">
        <f>SUM(F34+G34+H34+I34+J34)</f>
        <v>1</v>
      </c>
      <c r="CR34" s="3">
        <f>SUM(K34:M34)</f>
        <v>24</v>
      </c>
      <c r="CS34" s="3">
        <f>SUM(BB34)</f>
        <v>16</v>
      </c>
      <c r="CT34" s="3">
        <f>BT34</f>
        <v>11</v>
      </c>
      <c r="CU34" s="3">
        <f>SUM(N34:P34)</f>
        <v>4</v>
      </c>
      <c r="CV34" s="3">
        <f>SUM(AH34:AJ34)</f>
        <v>1</v>
      </c>
      <c r="CW34" s="3">
        <f>SUM(BC34)</f>
        <v>6</v>
      </c>
      <c r="CX34" s="3">
        <f>BN34</f>
        <v>2</v>
      </c>
      <c r="CY34" s="3">
        <f>BX34</f>
        <v>0</v>
      </c>
      <c r="CZ34" s="3">
        <f>SUM(AM34:AN34)</f>
        <v>2</v>
      </c>
      <c r="DA34" s="3">
        <f>SUM(BP34+BQ34)</f>
        <v>15</v>
      </c>
      <c r="DB34" s="3">
        <f>BZ34</f>
        <v>3</v>
      </c>
      <c r="DC34" s="3">
        <f>AT34</f>
        <v>0</v>
      </c>
      <c r="DD34" s="3">
        <f>BK34</f>
        <v>0</v>
      </c>
      <c r="DE34" s="3">
        <f>BY34</f>
        <v>0</v>
      </c>
      <c r="DF34" s="3">
        <f>SUM(BD34+BO34)</f>
        <v>0</v>
      </c>
      <c r="DG34" s="29">
        <f>CQ34+CR34+CS34+CT34+CU34+CV34+CW34+CX34+CY34+CZ34+DA34+DB34+DC34+DD34+DE34</f>
        <v>85</v>
      </c>
      <c r="DH34" s="30"/>
      <c r="DI34" s="30"/>
      <c r="DJ34" s="30"/>
    </row>
    <row r="35" spans="1:114" ht="19.5" customHeight="1" x14ac:dyDescent="0.35">
      <c r="A35" s="27">
        <v>25</v>
      </c>
      <c r="B35" s="31" t="s">
        <v>132</v>
      </c>
      <c r="C35" s="33"/>
      <c r="D35" s="3"/>
      <c r="E35" s="3"/>
      <c r="F35" s="3"/>
      <c r="G35" s="3"/>
      <c r="H35" s="3"/>
      <c r="I35" s="3"/>
      <c r="J35" s="3"/>
      <c r="K35" s="3">
        <v>2</v>
      </c>
      <c r="L35" s="3">
        <v>9</v>
      </c>
      <c r="M35" s="3">
        <v>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>
        <v>1</v>
      </c>
      <c r="AO35" s="21">
        <f>SUM(C35:AN35)</f>
        <v>13</v>
      </c>
      <c r="AP35" s="3">
        <v>20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>
        <v>1</v>
      </c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>
        <v>2</v>
      </c>
      <c r="BQ35" s="27"/>
      <c r="BR35" s="27">
        <f>SUM(AW35:BP35)</f>
        <v>3</v>
      </c>
      <c r="BS35" s="17">
        <v>31</v>
      </c>
      <c r="BT35" s="17"/>
      <c r="BU35" s="17"/>
      <c r="BV35" s="42"/>
      <c r="BW35" s="42"/>
      <c r="BX35" s="42"/>
      <c r="BY35" s="17"/>
      <c r="BZ35" s="17">
        <v>2</v>
      </c>
      <c r="CA35" s="42"/>
      <c r="CB35" s="42"/>
      <c r="CC35" s="25">
        <f>SUM(BT35:CB35)</f>
        <v>2</v>
      </c>
      <c r="CD35" s="17"/>
      <c r="CE35" s="42"/>
      <c r="CF35" s="27"/>
      <c r="CG35" s="25">
        <f>SUM(CC35+CF35)</f>
        <v>2</v>
      </c>
      <c r="CH35" s="42">
        <v>1</v>
      </c>
      <c r="CI35" s="42"/>
      <c r="CJ35" s="42"/>
      <c r="CK35" s="42"/>
      <c r="CL35" s="42"/>
      <c r="CM35" s="42"/>
      <c r="CN35" s="27">
        <f>SUM(CH35:CM35)</f>
        <v>1</v>
      </c>
      <c r="CO35" s="28">
        <f>AO35+AV35+BR35+CG35+CN35</f>
        <v>19</v>
      </c>
      <c r="CP35" s="28"/>
      <c r="CQ35" s="28">
        <f>SUM(F35+G35+I35+J35)</f>
        <v>0</v>
      </c>
      <c r="CR35" s="3">
        <f>SUM(K35:M35)</f>
        <v>12</v>
      </c>
      <c r="CS35" s="3">
        <f>SUM(BB35)</f>
        <v>1</v>
      </c>
      <c r="CT35" s="3">
        <f>BT35</f>
        <v>0</v>
      </c>
      <c r="CU35" s="3">
        <f>SUM(N35:P35)</f>
        <v>0</v>
      </c>
      <c r="CV35" s="3">
        <f>SUM(AH35:AJ35)</f>
        <v>0</v>
      </c>
      <c r="CW35" s="3">
        <f>SUM(BC35)</f>
        <v>0</v>
      </c>
      <c r="CX35" s="3">
        <f>BN35</f>
        <v>0</v>
      </c>
      <c r="CY35" s="3">
        <f>BX35</f>
        <v>0</v>
      </c>
      <c r="CZ35" s="3">
        <f>SUM(AM35:AN35)</f>
        <v>1</v>
      </c>
      <c r="DA35" s="3">
        <f>SUM(BP35+BQ35)</f>
        <v>2</v>
      </c>
      <c r="DB35" s="3">
        <f>BZ35</f>
        <v>2</v>
      </c>
      <c r="DC35" s="3">
        <f>AT35</f>
        <v>0</v>
      </c>
      <c r="DD35" s="3">
        <f>BK35</f>
        <v>0</v>
      </c>
      <c r="DE35" s="3">
        <f>BY35</f>
        <v>0</v>
      </c>
      <c r="DF35" s="3">
        <f>SUM(BD35+BO35)</f>
        <v>0</v>
      </c>
      <c r="DG35" s="29">
        <f>CQ35+CR35+CS35+CT35+CU35+CV35+CW35+CX35+CY35+CZ35+DA35+DB35+DC35+DD35+DE35</f>
        <v>18</v>
      </c>
      <c r="DH35" s="30"/>
      <c r="DI35" s="30"/>
      <c r="DJ35" s="30"/>
    </row>
    <row r="36" spans="1:114" ht="19.5" customHeight="1" x14ac:dyDescent="0.35">
      <c r="A36" s="27">
        <v>26</v>
      </c>
      <c r="B36" s="31" t="s">
        <v>133</v>
      </c>
      <c r="C36" s="33"/>
      <c r="D36" s="3"/>
      <c r="E36" s="3"/>
      <c r="F36" s="3">
        <v>1</v>
      </c>
      <c r="G36" s="3"/>
      <c r="H36" s="3"/>
      <c r="I36" s="3"/>
      <c r="J36" s="3"/>
      <c r="K36" s="3">
        <v>2</v>
      </c>
      <c r="L36" s="43">
        <v>6</v>
      </c>
      <c r="M36" s="3">
        <v>4</v>
      </c>
      <c r="N36" s="3"/>
      <c r="O36" s="3">
        <v>3</v>
      </c>
      <c r="P36" s="3">
        <v>1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2</v>
      </c>
      <c r="AN36" s="3"/>
      <c r="AO36" s="21">
        <f t="shared" si="0"/>
        <v>19</v>
      </c>
      <c r="AP36" s="3">
        <v>26</v>
      </c>
      <c r="AQ36" s="3"/>
      <c r="AR36" s="3"/>
      <c r="AS36" s="3"/>
      <c r="AT36" s="3"/>
      <c r="AU36" s="3"/>
      <c r="AV36" s="3"/>
      <c r="AW36" s="3"/>
      <c r="AX36" s="3">
        <v>2</v>
      </c>
      <c r="AY36" s="3"/>
      <c r="AZ36" s="3"/>
      <c r="BA36" s="3"/>
      <c r="BB36" s="3">
        <v>4</v>
      </c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>
        <v>8</v>
      </c>
      <c r="BQ36" s="27"/>
      <c r="BR36" s="27">
        <f t="shared" si="23"/>
        <v>17</v>
      </c>
      <c r="BS36" s="3">
        <v>62</v>
      </c>
      <c r="BT36" s="3">
        <v>3</v>
      </c>
      <c r="BU36" s="3"/>
      <c r="BV36" s="27">
        <v>1</v>
      </c>
      <c r="BW36" s="27"/>
      <c r="BX36" s="27"/>
      <c r="BY36" s="3"/>
      <c r="BZ36" s="3">
        <v>1</v>
      </c>
      <c r="CA36" s="27"/>
      <c r="CB36" s="27"/>
      <c r="CC36" s="25">
        <f t="shared" si="1"/>
        <v>5</v>
      </c>
      <c r="CD36" s="3"/>
      <c r="CE36" s="27"/>
      <c r="CF36" s="27"/>
      <c r="CG36" s="25">
        <f t="shared" si="2"/>
        <v>5</v>
      </c>
      <c r="CH36" s="27">
        <v>1</v>
      </c>
      <c r="CI36" s="27"/>
      <c r="CJ36" s="27"/>
      <c r="CK36" s="27"/>
      <c r="CL36" s="27"/>
      <c r="CM36" s="27"/>
      <c r="CN36" s="27">
        <f t="shared" si="3"/>
        <v>1</v>
      </c>
      <c r="CO36" s="28">
        <f t="shared" si="4"/>
        <v>42</v>
      </c>
      <c r="CP36" s="28"/>
      <c r="CQ36" s="28">
        <f t="shared" ref="CQ36:CQ37" si="27">SUM(F36+G36+I36+J36)</f>
        <v>1</v>
      </c>
      <c r="CR36" s="3">
        <f t="shared" si="6"/>
        <v>12</v>
      </c>
      <c r="CS36" s="3">
        <f t="shared" si="7"/>
        <v>4</v>
      </c>
      <c r="CT36" s="3">
        <f t="shared" si="8"/>
        <v>3</v>
      </c>
      <c r="CU36" s="3">
        <f t="shared" si="9"/>
        <v>4</v>
      </c>
      <c r="CV36" s="3">
        <f t="shared" si="10"/>
        <v>0</v>
      </c>
      <c r="CW36" s="3">
        <f t="shared" si="11"/>
        <v>3</v>
      </c>
      <c r="CX36" s="3">
        <f t="shared" si="12"/>
        <v>0</v>
      </c>
      <c r="CY36" s="3">
        <f t="shared" si="13"/>
        <v>0</v>
      </c>
      <c r="CZ36" s="3">
        <f t="shared" si="14"/>
        <v>2</v>
      </c>
      <c r="DA36" s="3">
        <f t="shared" si="15"/>
        <v>8</v>
      </c>
      <c r="DB36" s="3">
        <f t="shared" si="16"/>
        <v>1</v>
      </c>
      <c r="DC36" s="3">
        <f t="shared" si="17"/>
        <v>0</v>
      </c>
      <c r="DD36" s="3">
        <f t="shared" si="18"/>
        <v>0</v>
      </c>
      <c r="DE36" s="3">
        <f t="shared" si="19"/>
        <v>0</v>
      </c>
      <c r="DF36" s="3">
        <f t="shared" si="20"/>
        <v>0</v>
      </c>
      <c r="DG36" s="29">
        <f t="shared" si="21"/>
        <v>38</v>
      </c>
      <c r="DH36" s="30"/>
      <c r="DI36" s="30"/>
      <c r="DJ36" s="30"/>
    </row>
    <row r="37" spans="1:114" ht="19.5" customHeight="1" x14ac:dyDescent="0.35">
      <c r="A37" s="27">
        <v>27</v>
      </c>
      <c r="B37" s="31" t="s">
        <v>134</v>
      </c>
      <c r="C37" s="33"/>
      <c r="D37" s="3"/>
      <c r="E37" s="3"/>
      <c r="F37" s="3"/>
      <c r="G37" s="3">
        <v>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>
        <v>1</v>
      </c>
      <c r="W37" s="3">
        <v>2</v>
      </c>
      <c r="X37" s="3">
        <v>7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1</v>
      </c>
      <c r="AN37" s="3"/>
      <c r="AO37" s="21">
        <f t="shared" si="0"/>
        <v>12</v>
      </c>
      <c r="AP37" s="38">
        <v>12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>
        <v>5</v>
      </c>
      <c r="BG37" s="3">
        <v>9</v>
      </c>
      <c r="BH37" s="3"/>
      <c r="BI37" s="3"/>
      <c r="BJ37" s="3"/>
      <c r="BK37" s="3"/>
      <c r="BL37" s="3"/>
      <c r="BM37" s="3"/>
      <c r="BN37" s="3"/>
      <c r="BO37" s="3"/>
      <c r="BP37" s="3">
        <v>1</v>
      </c>
      <c r="BQ37" s="27"/>
      <c r="BR37" s="27">
        <f t="shared" si="23"/>
        <v>15</v>
      </c>
      <c r="BS37" s="17"/>
      <c r="BT37" s="17"/>
      <c r="BU37" s="17">
        <v>8</v>
      </c>
      <c r="BV37" s="42"/>
      <c r="BW37" s="42">
        <v>3</v>
      </c>
      <c r="BX37" s="42"/>
      <c r="BY37" s="17"/>
      <c r="BZ37" s="17">
        <v>4</v>
      </c>
      <c r="CA37" s="42"/>
      <c r="CB37" s="42"/>
      <c r="CC37" s="25">
        <f t="shared" si="1"/>
        <v>15</v>
      </c>
      <c r="CD37" s="17"/>
      <c r="CE37" s="42"/>
      <c r="CF37" s="27"/>
      <c r="CG37" s="25">
        <f t="shared" si="2"/>
        <v>15</v>
      </c>
      <c r="CH37" s="42"/>
      <c r="CI37" s="42"/>
      <c r="CJ37" s="42"/>
      <c r="CK37" s="42"/>
      <c r="CL37" s="42"/>
      <c r="CM37" s="42"/>
      <c r="CN37" s="27">
        <f t="shared" si="3"/>
        <v>0</v>
      </c>
      <c r="CO37" s="28">
        <f t="shared" si="4"/>
        <v>42</v>
      </c>
      <c r="CP37" s="28"/>
      <c r="CQ37" s="28">
        <f t="shared" si="27"/>
        <v>1</v>
      </c>
      <c r="CR37" s="3">
        <f t="shared" si="6"/>
        <v>0</v>
      </c>
      <c r="CS37" s="3">
        <f t="shared" si="7"/>
        <v>0</v>
      </c>
      <c r="CT37" s="3">
        <f t="shared" si="8"/>
        <v>0</v>
      </c>
      <c r="CU37" s="3">
        <f t="shared" si="9"/>
        <v>0</v>
      </c>
      <c r="CV37" s="3">
        <f t="shared" si="10"/>
        <v>0</v>
      </c>
      <c r="CW37" s="3">
        <f t="shared" si="11"/>
        <v>0</v>
      </c>
      <c r="CX37" s="3">
        <f t="shared" si="12"/>
        <v>0</v>
      </c>
      <c r="CY37" s="3">
        <f t="shared" si="13"/>
        <v>0</v>
      </c>
      <c r="CZ37" s="3">
        <f t="shared" si="14"/>
        <v>1</v>
      </c>
      <c r="DA37" s="3">
        <f t="shared" si="15"/>
        <v>1</v>
      </c>
      <c r="DB37" s="3">
        <f t="shared" si="16"/>
        <v>4</v>
      </c>
      <c r="DC37" s="3">
        <f t="shared" si="17"/>
        <v>0</v>
      </c>
      <c r="DD37" s="3">
        <f t="shared" si="18"/>
        <v>0</v>
      </c>
      <c r="DE37" s="3">
        <f t="shared" si="19"/>
        <v>0</v>
      </c>
      <c r="DF37" s="3">
        <f t="shared" si="20"/>
        <v>0</v>
      </c>
      <c r="DG37" s="29">
        <f t="shared" si="21"/>
        <v>7</v>
      </c>
      <c r="DH37" s="30"/>
      <c r="DI37" s="30"/>
      <c r="DJ37" s="30"/>
    </row>
    <row r="38" spans="1:114" ht="19.5" customHeight="1" x14ac:dyDescent="0.35">
      <c r="A38" s="27">
        <v>28</v>
      </c>
      <c r="B38" s="31" t="s">
        <v>135</v>
      </c>
      <c r="C38" s="33"/>
      <c r="D38" s="3"/>
      <c r="E38" s="3"/>
      <c r="F38" s="3">
        <v>1</v>
      </c>
      <c r="G38" s="3"/>
      <c r="H38" s="3"/>
      <c r="I38" s="3"/>
      <c r="J38" s="3"/>
      <c r="K38" s="3">
        <v>2</v>
      </c>
      <c r="L38" s="3">
        <v>4</v>
      </c>
      <c r="M38" s="3">
        <v>2</v>
      </c>
      <c r="N38" s="3">
        <v>1</v>
      </c>
      <c r="O38" s="3">
        <v>1</v>
      </c>
      <c r="P38" s="3">
        <v>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>
        <v>1</v>
      </c>
      <c r="AN38" s="3">
        <v>1</v>
      </c>
      <c r="AO38" s="21">
        <f t="shared" si="0"/>
        <v>15</v>
      </c>
      <c r="AP38" s="3">
        <v>38</v>
      </c>
      <c r="AQ38" s="3"/>
      <c r="AR38" s="3"/>
      <c r="AS38" s="3"/>
      <c r="AT38" s="3">
        <v>8</v>
      </c>
      <c r="AU38" s="3"/>
      <c r="AV38" s="3">
        <f t="shared" ref="AV38:AV44" si="28">SUM(AQ38:AU38)</f>
        <v>8</v>
      </c>
      <c r="AW38" s="3"/>
      <c r="AX38" s="3"/>
      <c r="AY38" s="3"/>
      <c r="AZ38" s="3"/>
      <c r="BA38" s="3"/>
      <c r="BB38" s="3">
        <v>16</v>
      </c>
      <c r="BC38" s="3">
        <v>6</v>
      </c>
      <c r="BD38" s="3"/>
      <c r="BE38" s="3"/>
      <c r="BF38" s="3"/>
      <c r="BG38" s="3"/>
      <c r="BH38" s="3"/>
      <c r="BI38" s="3"/>
      <c r="BJ38" s="3"/>
      <c r="BK38" s="3">
        <v>2</v>
      </c>
      <c r="BL38" s="3"/>
      <c r="BM38" s="3"/>
      <c r="BN38" s="3">
        <v>5</v>
      </c>
      <c r="BO38" s="3"/>
      <c r="BP38" s="3">
        <v>15</v>
      </c>
      <c r="BQ38" s="27"/>
      <c r="BR38" s="27">
        <f t="shared" si="23"/>
        <v>44</v>
      </c>
      <c r="BS38" s="3">
        <v>49</v>
      </c>
      <c r="BT38" s="3">
        <v>7</v>
      </c>
      <c r="BU38" s="3"/>
      <c r="BV38" s="27"/>
      <c r="BW38" s="27"/>
      <c r="BX38" s="27">
        <v>7</v>
      </c>
      <c r="BY38" s="3"/>
      <c r="BZ38" s="3">
        <v>2</v>
      </c>
      <c r="CA38" s="27"/>
      <c r="CB38" s="27"/>
      <c r="CC38" s="25">
        <f t="shared" si="1"/>
        <v>16</v>
      </c>
      <c r="CD38" s="3"/>
      <c r="CE38" s="27">
        <v>1</v>
      </c>
      <c r="CF38" s="27">
        <f t="shared" ref="CF38:CF40" si="29">SUM(CD38:CE38)</f>
        <v>1</v>
      </c>
      <c r="CG38" s="25">
        <f t="shared" si="2"/>
        <v>17</v>
      </c>
      <c r="CH38" s="27">
        <v>2</v>
      </c>
      <c r="CI38" s="27"/>
      <c r="CJ38" s="27">
        <v>2</v>
      </c>
      <c r="CK38" s="27"/>
      <c r="CL38" s="27"/>
      <c r="CM38" s="27"/>
      <c r="CN38" s="27">
        <f t="shared" si="3"/>
        <v>4</v>
      </c>
      <c r="CO38" s="28">
        <f t="shared" si="4"/>
        <v>88</v>
      </c>
      <c r="CP38" s="28"/>
      <c r="CQ38" s="28">
        <f t="shared" ref="CQ38:CQ44" si="30">SUM(F38+G38+H38+I38+J38)</f>
        <v>1</v>
      </c>
      <c r="CR38" s="3">
        <f t="shared" si="6"/>
        <v>8</v>
      </c>
      <c r="CS38" s="3">
        <f t="shared" si="7"/>
        <v>16</v>
      </c>
      <c r="CT38" s="3">
        <f t="shared" si="8"/>
        <v>7</v>
      </c>
      <c r="CU38" s="3">
        <f t="shared" si="9"/>
        <v>4</v>
      </c>
      <c r="CV38" s="3">
        <f t="shared" si="10"/>
        <v>0</v>
      </c>
      <c r="CW38" s="3">
        <f t="shared" si="11"/>
        <v>6</v>
      </c>
      <c r="CX38" s="3">
        <f t="shared" si="12"/>
        <v>5</v>
      </c>
      <c r="CY38" s="3">
        <f t="shared" si="13"/>
        <v>7</v>
      </c>
      <c r="CZ38" s="3">
        <f t="shared" si="14"/>
        <v>2</v>
      </c>
      <c r="DA38" s="3">
        <f t="shared" si="15"/>
        <v>15</v>
      </c>
      <c r="DB38" s="3">
        <f t="shared" si="16"/>
        <v>2</v>
      </c>
      <c r="DC38" s="3">
        <f t="shared" si="17"/>
        <v>8</v>
      </c>
      <c r="DD38" s="3">
        <f t="shared" si="18"/>
        <v>2</v>
      </c>
      <c r="DE38" s="3">
        <f t="shared" si="19"/>
        <v>0</v>
      </c>
      <c r="DF38" s="3">
        <f t="shared" si="20"/>
        <v>0</v>
      </c>
      <c r="DG38" s="29">
        <f t="shared" si="21"/>
        <v>83</v>
      </c>
      <c r="DH38" s="30"/>
      <c r="DI38" s="30"/>
      <c r="DJ38" s="30"/>
    </row>
    <row r="39" spans="1:114" ht="19.5" customHeight="1" x14ac:dyDescent="0.35">
      <c r="A39" s="27">
        <v>29</v>
      </c>
      <c r="B39" s="31" t="s">
        <v>136</v>
      </c>
      <c r="C39" s="33"/>
      <c r="D39" s="3"/>
      <c r="E39" s="3"/>
      <c r="F39" s="3">
        <v>1</v>
      </c>
      <c r="G39" s="3"/>
      <c r="H39" s="3"/>
      <c r="I39" s="3"/>
      <c r="J39" s="3"/>
      <c r="K39" s="3">
        <v>1</v>
      </c>
      <c r="L39" s="3">
        <v>3</v>
      </c>
      <c r="M39" s="3">
        <v>2</v>
      </c>
      <c r="N39" s="3">
        <v>1</v>
      </c>
      <c r="O39" s="3"/>
      <c r="P39" s="3">
        <v>2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>
        <v>1</v>
      </c>
      <c r="AN39" s="3"/>
      <c r="AO39" s="21">
        <f t="shared" si="0"/>
        <v>11</v>
      </c>
      <c r="AP39" s="3">
        <v>23</v>
      </c>
      <c r="AQ39" s="3"/>
      <c r="AR39" s="3"/>
      <c r="AS39" s="3">
        <v>1</v>
      </c>
      <c r="AT39" s="3">
        <v>2</v>
      </c>
      <c r="AU39" s="3"/>
      <c r="AV39" s="3">
        <f t="shared" si="28"/>
        <v>3</v>
      </c>
      <c r="AW39" s="3"/>
      <c r="AX39" s="3"/>
      <c r="AY39" s="3"/>
      <c r="AZ39" s="3"/>
      <c r="BA39" s="3"/>
      <c r="BB39" s="3">
        <v>3</v>
      </c>
      <c r="BC39" s="3">
        <v>2</v>
      </c>
      <c r="BD39" s="3"/>
      <c r="BE39" s="3"/>
      <c r="BF39" s="3"/>
      <c r="BG39" s="3"/>
      <c r="BH39" s="3"/>
      <c r="BI39" s="3"/>
      <c r="BJ39" s="3"/>
      <c r="BK39" s="3">
        <v>1</v>
      </c>
      <c r="BL39" s="3"/>
      <c r="BM39" s="3"/>
      <c r="BN39" s="3">
        <v>1</v>
      </c>
      <c r="BO39" s="3"/>
      <c r="BP39" s="3">
        <v>11</v>
      </c>
      <c r="BQ39" s="27"/>
      <c r="BR39" s="27">
        <f t="shared" si="23"/>
        <v>18</v>
      </c>
      <c r="BS39" s="3">
        <v>26</v>
      </c>
      <c r="BT39" s="3">
        <v>3</v>
      </c>
      <c r="BU39" s="3"/>
      <c r="BV39" s="27"/>
      <c r="BW39" s="27"/>
      <c r="BX39" s="27">
        <v>1</v>
      </c>
      <c r="BY39" s="3">
        <v>2</v>
      </c>
      <c r="BZ39" s="3">
        <v>3</v>
      </c>
      <c r="CA39" s="27"/>
      <c r="CB39" s="27"/>
      <c r="CC39" s="25">
        <f t="shared" si="1"/>
        <v>9</v>
      </c>
      <c r="CD39" s="3"/>
      <c r="CE39" s="27">
        <v>1</v>
      </c>
      <c r="CF39" s="27">
        <f t="shared" si="29"/>
        <v>1</v>
      </c>
      <c r="CG39" s="25">
        <f t="shared" si="2"/>
        <v>10</v>
      </c>
      <c r="CH39" s="27">
        <v>3</v>
      </c>
      <c r="CI39" s="27"/>
      <c r="CJ39" s="27">
        <v>2</v>
      </c>
      <c r="CK39" s="27"/>
      <c r="CL39" s="27"/>
      <c r="CM39" s="27"/>
      <c r="CN39" s="27">
        <f t="shared" si="3"/>
        <v>5</v>
      </c>
      <c r="CO39" s="28">
        <f t="shared" si="4"/>
        <v>47</v>
      </c>
      <c r="CP39" s="28"/>
      <c r="CQ39" s="28">
        <f t="shared" si="30"/>
        <v>1</v>
      </c>
      <c r="CR39" s="3">
        <f t="shared" si="6"/>
        <v>6</v>
      </c>
      <c r="CS39" s="3">
        <f t="shared" si="7"/>
        <v>3</v>
      </c>
      <c r="CT39" s="3">
        <f t="shared" si="8"/>
        <v>3</v>
      </c>
      <c r="CU39" s="3">
        <f t="shared" si="9"/>
        <v>3</v>
      </c>
      <c r="CV39" s="3">
        <f t="shared" si="10"/>
        <v>0</v>
      </c>
      <c r="CW39" s="3">
        <f t="shared" si="11"/>
        <v>2</v>
      </c>
      <c r="CX39" s="3">
        <f t="shared" si="12"/>
        <v>1</v>
      </c>
      <c r="CY39" s="3">
        <f t="shared" si="13"/>
        <v>1</v>
      </c>
      <c r="CZ39" s="3">
        <f t="shared" si="14"/>
        <v>1</v>
      </c>
      <c r="DA39" s="3">
        <f t="shared" si="15"/>
        <v>11</v>
      </c>
      <c r="DB39" s="3">
        <f t="shared" si="16"/>
        <v>3</v>
      </c>
      <c r="DC39" s="3">
        <f t="shared" si="17"/>
        <v>2</v>
      </c>
      <c r="DD39" s="3">
        <f t="shared" si="18"/>
        <v>1</v>
      </c>
      <c r="DE39" s="3">
        <f t="shared" si="19"/>
        <v>2</v>
      </c>
      <c r="DF39" s="3">
        <f t="shared" si="20"/>
        <v>0</v>
      </c>
      <c r="DG39" s="29">
        <f t="shared" si="21"/>
        <v>40</v>
      </c>
      <c r="DH39" s="30"/>
      <c r="DI39" s="30"/>
      <c r="DJ39" s="30"/>
    </row>
    <row r="40" spans="1:114" ht="19.5" customHeight="1" x14ac:dyDescent="0.35">
      <c r="A40" s="27">
        <v>30</v>
      </c>
      <c r="B40" s="31" t="s">
        <v>137</v>
      </c>
      <c r="C40" s="33"/>
      <c r="D40" s="3"/>
      <c r="E40" s="3"/>
      <c r="F40" s="3">
        <v>1</v>
      </c>
      <c r="G40" s="3"/>
      <c r="H40" s="3"/>
      <c r="I40" s="3"/>
      <c r="J40" s="3"/>
      <c r="K40" s="3">
        <v>1</v>
      </c>
      <c r="L40" s="3">
        <v>3</v>
      </c>
      <c r="M40" s="3">
        <v>4</v>
      </c>
      <c r="N40" s="3"/>
      <c r="O40" s="3">
        <v>1</v>
      </c>
      <c r="P40" s="3">
        <v>2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v>1</v>
      </c>
      <c r="AJ40" s="3"/>
      <c r="AK40" s="3"/>
      <c r="AL40" s="3"/>
      <c r="AM40" s="3">
        <v>2</v>
      </c>
      <c r="AN40" s="3">
        <v>1</v>
      </c>
      <c r="AO40" s="21">
        <f t="shared" si="0"/>
        <v>16</v>
      </c>
      <c r="AP40" s="3">
        <v>20</v>
      </c>
      <c r="AQ40" s="3"/>
      <c r="AR40" s="3"/>
      <c r="AS40" s="3"/>
      <c r="AT40" s="3">
        <v>2</v>
      </c>
      <c r="AU40" s="3"/>
      <c r="AV40" s="3">
        <f t="shared" si="28"/>
        <v>2</v>
      </c>
      <c r="AW40" s="3"/>
      <c r="AX40" s="3"/>
      <c r="AY40" s="3"/>
      <c r="AZ40" s="3"/>
      <c r="BA40" s="3"/>
      <c r="BB40" s="3">
        <v>15</v>
      </c>
      <c r="BC40" s="3">
        <v>5</v>
      </c>
      <c r="BD40" s="3"/>
      <c r="BE40" s="3"/>
      <c r="BF40" s="3"/>
      <c r="BG40" s="3"/>
      <c r="BH40" s="3"/>
      <c r="BI40" s="3"/>
      <c r="BJ40" s="3"/>
      <c r="BK40" s="3">
        <v>2</v>
      </c>
      <c r="BL40" s="3"/>
      <c r="BM40" s="3">
        <v>1</v>
      </c>
      <c r="BN40" s="3">
        <v>4</v>
      </c>
      <c r="BO40" s="3"/>
      <c r="BP40" s="3">
        <v>11</v>
      </c>
      <c r="BQ40" s="27"/>
      <c r="BR40" s="27">
        <f t="shared" si="23"/>
        <v>38</v>
      </c>
      <c r="BS40" s="17">
        <v>24</v>
      </c>
      <c r="BT40" s="17">
        <v>3</v>
      </c>
      <c r="BU40" s="17"/>
      <c r="BV40" s="42"/>
      <c r="BW40" s="42"/>
      <c r="BX40" s="42">
        <v>5</v>
      </c>
      <c r="BY40" s="17">
        <v>3</v>
      </c>
      <c r="BZ40" s="17">
        <v>3</v>
      </c>
      <c r="CA40" s="42"/>
      <c r="CB40" s="42"/>
      <c r="CC40" s="25">
        <f t="shared" si="1"/>
        <v>14</v>
      </c>
      <c r="CD40" s="17"/>
      <c r="CE40" s="42">
        <v>1</v>
      </c>
      <c r="CF40" s="27">
        <f t="shared" si="29"/>
        <v>1</v>
      </c>
      <c r="CG40" s="25">
        <f t="shared" si="2"/>
        <v>15</v>
      </c>
      <c r="CH40" s="42">
        <v>3</v>
      </c>
      <c r="CI40" s="42"/>
      <c r="CJ40" s="42">
        <v>1</v>
      </c>
      <c r="CK40" s="42"/>
      <c r="CL40" s="42"/>
      <c r="CM40" s="42"/>
      <c r="CN40" s="27">
        <f t="shared" si="3"/>
        <v>4</v>
      </c>
      <c r="CO40" s="28">
        <f t="shared" si="4"/>
        <v>75</v>
      </c>
      <c r="CP40" s="28"/>
      <c r="CQ40" s="28">
        <f t="shared" si="30"/>
        <v>1</v>
      </c>
      <c r="CR40" s="3">
        <f t="shared" si="6"/>
        <v>8</v>
      </c>
      <c r="CS40" s="3">
        <f t="shared" si="7"/>
        <v>15</v>
      </c>
      <c r="CT40" s="3">
        <f t="shared" si="8"/>
        <v>3</v>
      </c>
      <c r="CU40" s="3">
        <f t="shared" si="9"/>
        <v>3</v>
      </c>
      <c r="CV40" s="3">
        <f t="shared" si="10"/>
        <v>1</v>
      </c>
      <c r="CW40" s="3">
        <f t="shared" si="11"/>
        <v>5</v>
      </c>
      <c r="CX40" s="3">
        <f t="shared" si="12"/>
        <v>4</v>
      </c>
      <c r="CY40" s="3">
        <f t="shared" si="13"/>
        <v>5</v>
      </c>
      <c r="CZ40" s="3">
        <f t="shared" si="14"/>
        <v>3</v>
      </c>
      <c r="DA40" s="3">
        <f t="shared" si="15"/>
        <v>11</v>
      </c>
      <c r="DB40" s="3">
        <f t="shared" si="16"/>
        <v>3</v>
      </c>
      <c r="DC40" s="3">
        <f t="shared" si="17"/>
        <v>2</v>
      </c>
      <c r="DD40" s="3">
        <f t="shared" si="18"/>
        <v>2</v>
      </c>
      <c r="DE40" s="3">
        <f t="shared" si="19"/>
        <v>3</v>
      </c>
      <c r="DF40" s="3">
        <f t="shared" si="20"/>
        <v>0</v>
      </c>
      <c r="DG40" s="29">
        <f t="shared" si="21"/>
        <v>69</v>
      </c>
      <c r="DH40" s="30"/>
      <c r="DI40" s="30"/>
      <c r="DJ40" s="30"/>
    </row>
    <row r="41" spans="1:114" ht="19.5" customHeight="1" x14ac:dyDescent="0.35">
      <c r="A41" s="27">
        <v>31</v>
      </c>
      <c r="B41" s="31" t="s">
        <v>138</v>
      </c>
      <c r="C41" s="33"/>
      <c r="D41" s="3"/>
      <c r="E41" s="3"/>
      <c r="F41" s="3"/>
      <c r="G41" s="3"/>
      <c r="H41" s="3"/>
      <c r="I41" s="3"/>
      <c r="J41" s="3"/>
      <c r="K41" s="3">
        <v>2</v>
      </c>
      <c r="L41" s="3">
        <v>1</v>
      </c>
      <c r="M41" s="3">
        <v>1</v>
      </c>
      <c r="N41" s="3">
        <v>1</v>
      </c>
      <c r="O41" s="3">
        <v>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1</v>
      </c>
      <c r="AN41" s="3">
        <v>1</v>
      </c>
      <c r="AO41" s="21">
        <f t="shared" si="0"/>
        <v>9</v>
      </c>
      <c r="AP41" s="3">
        <v>23</v>
      </c>
      <c r="AQ41" s="3"/>
      <c r="AR41" s="3"/>
      <c r="AS41" s="3"/>
      <c r="AT41" s="3">
        <v>5</v>
      </c>
      <c r="AU41" s="3"/>
      <c r="AV41" s="3">
        <f t="shared" si="28"/>
        <v>5</v>
      </c>
      <c r="AW41" s="3"/>
      <c r="AX41" s="3"/>
      <c r="AY41" s="3"/>
      <c r="AZ41" s="3"/>
      <c r="BA41" s="3"/>
      <c r="BB41" s="3">
        <v>1</v>
      </c>
      <c r="BC41" s="3">
        <v>3</v>
      </c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>
        <v>2</v>
      </c>
      <c r="BO41" s="3"/>
      <c r="BP41" s="3">
        <v>8</v>
      </c>
      <c r="BQ41" s="27"/>
      <c r="BR41" s="27">
        <f t="shared" si="23"/>
        <v>14</v>
      </c>
      <c r="BS41" s="17">
        <v>39</v>
      </c>
      <c r="BT41" s="17">
        <v>4</v>
      </c>
      <c r="BU41" s="17"/>
      <c r="BV41" s="42"/>
      <c r="BW41" s="42"/>
      <c r="BX41" s="42">
        <v>2</v>
      </c>
      <c r="BY41" s="17"/>
      <c r="BZ41" s="17"/>
      <c r="CA41" s="42"/>
      <c r="CB41" s="42"/>
      <c r="CC41" s="25">
        <f t="shared" si="1"/>
        <v>6</v>
      </c>
      <c r="CD41" s="17"/>
      <c r="CE41" s="42"/>
      <c r="CF41" s="27"/>
      <c r="CG41" s="25">
        <f t="shared" si="2"/>
        <v>6</v>
      </c>
      <c r="CH41" s="42">
        <v>4</v>
      </c>
      <c r="CI41" s="42"/>
      <c r="CJ41" s="42"/>
      <c r="CK41" s="42"/>
      <c r="CL41" s="42"/>
      <c r="CM41" s="42"/>
      <c r="CN41" s="27">
        <f t="shared" si="3"/>
        <v>4</v>
      </c>
      <c r="CO41" s="28">
        <f t="shared" si="4"/>
        <v>38</v>
      </c>
      <c r="CP41" s="28"/>
      <c r="CQ41" s="28">
        <f t="shared" si="30"/>
        <v>0</v>
      </c>
      <c r="CR41" s="3">
        <f t="shared" si="6"/>
        <v>4</v>
      </c>
      <c r="CS41" s="3">
        <f t="shared" si="7"/>
        <v>1</v>
      </c>
      <c r="CT41" s="3">
        <f t="shared" si="8"/>
        <v>4</v>
      </c>
      <c r="CU41" s="3">
        <f t="shared" si="9"/>
        <v>3</v>
      </c>
      <c r="CV41" s="3">
        <f t="shared" si="10"/>
        <v>0</v>
      </c>
      <c r="CW41" s="3">
        <f t="shared" si="11"/>
        <v>3</v>
      </c>
      <c r="CX41" s="3">
        <f t="shared" si="12"/>
        <v>2</v>
      </c>
      <c r="CY41" s="3">
        <f t="shared" si="13"/>
        <v>2</v>
      </c>
      <c r="CZ41" s="3">
        <f t="shared" si="14"/>
        <v>2</v>
      </c>
      <c r="DA41" s="3">
        <f t="shared" si="15"/>
        <v>8</v>
      </c>
      <c r="DB41" s="3">
        <f t="shared" si="16"/>
        <v>0</v>
      </c>
      <c r="DC41" s="3">
        <f t="shared" si="17"/>
        <v>5</v>
      </c>
      <c r="DD41" s="3">
        <f t="shared" si="18"/>
        <v>0</v>
      </c>
      <c r="DE41" s="3">
        <f t="shared" si="19"/>
        <v>0</v>
      </c>
      <c r="DF41" s="3">
        <f t="shared" si="20"/>
        <v>0</v>
      </c>
      <c r="DG41" s="29">
        <f t="shared" si="21"/>
        <v>34</v>
      </c>
      <c r="DH41" s="30"/>
      <c r="DI41" s="30"/>
      <c r="DJ41" s="30"/>
    </row>
    <row r="42" spans="1:114" ht="19.5" customHeight="1" x14ac:dyDescent="0.35">
      <c r="A42" s="27" t="s">
        <v>139</v>
      </c>
      <c r="B42" s="31" t="s">
        <v>140</v>
      </c>
      <c r="C42" s="33"/>
      <c r="D42" s="3"/>
      <c r="E42" s="3"/>
      <c r="F42" s="3">
        <v>1</v>
      </c>
      <c r="H42" s="3"/>
      <c r="I42" s="3"/>
      <c r="J42" s="3"/>
      <c r="K42" s="3">
        <v>1</v>
      </c>
      <c r="L42" s="3">
        <v>1</v>
      </c>
      <c r="M42" s="3">
        <v>3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1</v>
      </c>
      <c r="AN42" s="3">
        <v>1</v>
      </c>
      <c r="AO42" s="21">
        <f t="shared" si="0"/>
        <v>10</v>
      </c>
      <c r="AP42" s="3">
        <v>15</v>
      </c>
      <c r="AQ42" s="3"/>
      <c r="AR42" s="3"/>
      <c r="AS42" s="3"/>
      <c r="AT42" s="3">
        <v>1</v>
      </c>
      <c r="AU42" s="3"/>
      <c r="AV42" s="3">
        <f t="shared" si="28"/>
        <v>1</v>
      </c>
      <c r="AW42" s="3"/>
      <c r="AX42" s="3"/>
      <c r="AY42" s="3"/>
      <c r="AZ42" s="3"/>
      <c r="BA42" s="3"/>
      <c r="BB42" s="3">
        <v>3</v>
      </c>
      <c r="BC42" s="3">
        <v>3</v>
      </c>
      <c r="BD42" s="3"/>
      <c r="BE42" s="3"/>
      <c r="BF42" s="3"/>
      <c r="BG42" s="3"/>
      <c r="BH42" s="3"/>
      <c r="BI42" s="3"/>
      <c r="BJ42" s="3"/>
      <c r="BK42" s="3">
        <v>2</v>
      </c>
      <c r="BL42" s="3"/>
      <c r="BM42" s="3"/>
      <c r="BN42" s="3">
        <v>3</v>
      </c>
      <c r="BO42" s="3"/>
      <c r="BP42" s="3">
        <v>3</v>
      </c>
      <c r="BQ42" s="27"/>
      <c r="BR42" s="27">
        <f t="shared" si="23"/>
        <v>14</v>
      </c>
      <c r="BS42" s="3">
        <v>22</v>
      </c>
      <c r="BT42" s="3"/>
      <c r="BU42" s="3"/>
      <c r="BV42" s="27"/>
      <c r="BW42" s="27"/>
      <c r="BX42" s="27">
        <v>3</v>
      </c>
      <c r="BY42" s="3">
        <v>1</v>
      </c>
      <c r="BZ42" s="3">
        <v>1</v>
      </c>
      <c r="CA42" s="27"/>
      <c r="CB42" s="27"/>
      <c r="CC42" s="25">
        <f t="shared" si="1"/>
        <v>5</v>
      </c>
      <c r="CD42" s="3"/>
      <c r="CE42" s="27">
        <v>1</v>
      </c>
      <c r="CF42" s="27">
        <f t="shared" ref="CF42:CF45" si="31">SUM(CD42:CE42)</f>
        <v>1</v>
      </c>
      <c r="CG42" s="25">
        <f t="shared" si="2"/>
        <v>6</v>
      </c>
      <c r="CH42" s="27">
        <v>3</v>
      </c>
      <c r="CI42" s="27"/>
      <c r="CJ42" s="27">
        <v>1</v>
      </c>
      <c r="CK42" s="27"/>
      <c r="CL42" s="27"/>
      <c r="CM42" s="27"/>
      <c r="CN42" s="27">
        <f t="shared" si="3"/>
        <v>4</v>
      </c>
      <c r="CO42" s="28">
        <f t="shared" si="4"/>
        <v>35</v>
      </c>
      <c r="CP42" s="28"/>
      <c r="CQ42" s="28">
        <f t="shared" si="30"/>
        <v>1</v>
      </c>
      <c r="CR42" s="3">
        <f t="shared" si="6"/>
        <v>5</v>
      </c>
      <c r="CS42" s="3">
        <f t="shared" si="7"/>
        <v>3</v>
      </c>
      <c r="CT42" s="3">
        <f t="shared" si="8"/>
        <v>0</v>
      </c>
      <c r="CU42" s="3">
        <f t="shared" si="9"/>
        <v>2</v>
      </c>
      <c r="CV42" s="3">
        <f t="shared" si="10"/>
        <v>0</v>
      </c>
      <c r="CW42" s="3">
        <f t="shared" si="11"/>
        <v>3</v>
      </c>
      <c r="CX42" s="3">
        <f t="shared" si="12"/>
        <v>3</v>
      </c>
      <c r="CY42" s="3">
        <f t="shared" si="13"/>
        <v>3</v>
      </c>
      <c r="CZ42" s="3">
        <f t="shared" si="14"/>
        <v>2</v>
      </c>
      <c r="DA42" s="3">
        <f t="shared" si="15"/>
        <v>3</v>
      </c>
      <c r="DB42" s="3">
        <f t="shared" si="16"/>
        <v>1</v>
      </c>
      <c r="DC42" s="3">
        <f t="shared" si="17"/>
        <v>1</v>
      </c>
      <c r="DD42" s="3">
        <f t="shared" si="18"/>
        <v>2</v>
      </c>
      <c r="DE42" s="3">
        <f t="shared" si="19"/>
        <v>1</v>
      </c>
      <c r="DF42" s="3">
        <f t="shared" si="20"/>
        <v>0</v>
      </c>
      <c r="DG42" s="29">
        <f t="shared" si="21"/>
        <v>30</v>
      </c>
      <c r="DH42" s="30"/>
      <c r="DI42" s="30"/>
      <c r="DJ42" s="30"/>
    </row>
    <row r="43" spans="1:114" ht="19.5" customHeight="1" x14ac:dyDescent="0.35">
      <c r="A43" s="27">
        <v>33</v>
      </c>
      <c r="B43" s="31" t="s">
        <v>141</v>
      </c>
      <c r="C43" s="33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4</v>
      </c>
      <c r="M43" s="3">
        <v>1</v>
      </c>
      <c r="N43" s="3">
        <v>1</v>
      </c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1</v>
      </c>
      <c r="AK43" s="3"/>
      <c r="AL43" s="3"/>
      <c r="AM43" s="3">
        <v>2</v>
      </c>
      <c r="AN43" s="3"/>
      <c r="AO43" s="21">
        <f>SUM(C43:AN43)</f>
        <v>13</v>
      </c>
      <c r="AP43" s="3">
        <v>16</v>
      </c>
      <c r="AQ43" s="3"/>
      <c r="AR43" s="3"/>
      <c r="AS43" s="3"/>
      <c r="AT43" s="3">
        <v>2</v>
      </c>
      <c r="AU43" s="3"/>
      <c r="AV43" s="3">
        <f>SUM(AQ43:AU43)</f>
        <v>2</v>
      </c>
      <c r="AW43" s="3"/>
      <c r="AX43" s="3"/>
      <c r="AY43" s="3"/>
      <c r="AZ43" s="3"/>
      <c r="BA43" s="3"/>
      <c r="BB43" s="3">
        <v>6</v>
      </c>
      <c r="BC43" s="3">
        <v>9</v>
      </c>
      <c r="BD43" s="3"/>
      <c r="BE43" s="3"/>
      <c r="BF43" s="3"/>
      <c r="BG43" s="3"/>
      <c r="BH43" s="3"/>
      <c r="BI43" s="3"/>
      <c r="BJ43" s="3"/>
      <c r="BK43" s="3">
        <v>2</v>
      </c>
      <c r="BL43" s="3"/>
      <c r="BM43" s="3"/>
      <c r="BN43" s="3"/>
      <c r="BO43" s="3"/>
      <c r="BP43" s="3">
        <v>8</v>
      </c>
      <c r="BQ43" s="27"/>
      <c r="BR43" s="27">
        <f>SUM(AW43:BP43)</f>
        <v>25</v>
      </c>
      <c r="BS43" s="17">
        <v>20</v>
      </c>
      <c r="BT43" s="17">
        <v>4</v>
      </c>
      <c r="BU43" s="17"/>
      <c r="BV43" s="42"/>
      <c r="BW43" s="42"/>
      <c r="BX43" s="42">
        <v>1</v>
      </c>
      <c r="BY43" s="17">
        <v>1</v>
      </c>
      <c r="BZ43" s="17">
        <v>5</v>
      </c>
      <c r="CA43" s="42"/>
      <c r="CB43" s="42"/>
      <c r="CC43" s="25">
        <f>SUM(BT43:CB43)</f>
        <v>11</v>
      </c>
      <c r="CD43" s="17"/>
      <c r="CE43" s="42"/>
      <c r="CF43" s="27">
        <f>SUM(CD43:CE43)</f>
        <v>0</v>
      </c>
      <c r="CG43" s="25">
        <f>SUM(CC43+CF43)</f>
        <v>11</v>
      </c>
      <c r="CH43" s="42">
        <v>3</v>
      </c>
      <c r="CI43" s="42"/>
      <c r="CJ43" s="42"/>
      <c r="CK43" s="42"/>
      <c r="CL43" s="42"/>
      <c r="CM43" s="42"/>
      <c r="CN43" s="27">
        <f>SUM(CH43:CM43)</f>
        <v>3</v>
      </c>
      <c r="CO43" s="28">
        <f>AO43+AV43+BR43+CG43+CN43</f>
        <v>54</v>
      </c>
      <c r="CP43" s="28"/>
      <c r="CQ43" s="28">
        <f>SUM(F43+G43+H43+I43+J43)</f>
        <v>1</v>
      </c>
      <c r="CR43" s="3">
        <f>SUM(K43:M43)</f>
        <v>6</v>
      </c>
      <c r="CS43" s="3">
        <f>SUM(BB43)</f>
        <v>6</v>
      </c>
      <c r="CT43" s="3">
        <f>BT43</f>
        <v>4</v>
      </c>
      <c r="CU43" s="3">
        <f>SUM(N43:P43)</f>
        <v>3</v>
      </c>
      <c r="CV43" s="3">
        <f>SUM(AH43:AJ43)</f>
        <v>1</v>
      </c>
      <c r="CW43" s="3">
        <f>SUM(BC43)</f>
        <v>9</v>
      </c>
      <c r="CX43" s="3">
        <f>BN43</f>
        <v>0</v>
      </c>
      <c r="CY43" s="3">
        <f>BX43</f>
        <v>1</v>
      </c>
      <c r="CZ43" s="3">
        <f>SUM(AM43:AN43)</f>
        <v>2</v>
      </c>
      <c r="DA43" s="3">
        <f>SUM(BP43+BQ43)</f>
        <v>8</v>
      </c>
      <c r="DB43" s="3">
        <f>BZ43</f>
        <v>5</v>
      </c>
      <c r="DC43" s="3">
        <f>AT43</f>
        <v>2</v>
      </c>
      <c r="DD43" s="3">
        <f>BK43</f>
        <v>2</v>
      </c>
      <c r="DE43" s="3">
        <f>BY43</f>
        <v>1</v>
      </c>
      <c r="DF43" s="3">
        <f>SUM(BD43+BO43)</f>
        <v>0</v>
      </c>
      <c r="DG43" s="29">
        <f>CQ43+CR43+CS43+CT43+CU43+CV43+CW43+CX43+CY43+CZ43+DA43+DB43+DC43+DD43+DE43</f>
        <v>51</v>
      </c>
      <c r="DH43" s="30"/>
      <c r="DI43" s="30"/>
      <c r="DJ43" s="30"/>
    </row>
    <row r="44" spans="1:114" ht="19.5" customHeight="1" x14ac:dyDescent="0.35">
      <c r="A44" s="27">
        <v>34</v>
      </c>
      <c r="B44" s="31" t="s">
        <v>142</v>
      </c>
      <c r="C44" s="33"/>
      <c r="D44" s="3"/>
      <c r="E44" s="3"/>
      <c r="F44" s="3"/>
      <c r="G44" s="3"/>
      <c r="H44" s="3"/>
      <c r="I44" s="3">
        <v>1</v>
      </c>
      <c r="J44" s="3"/>
      <c r="K44" s="3"/>
      <c r="L44" s="3"/>
      <c r="M44" s="3">
        <v>6</v>
      </c>
      <c r="N44" s="3"/>
      <c r="O44" s="3"/>
      <c r="P44" s="3">
        <v>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>
        <v>1</v>
      </c>
      <c r="AN44" s="3"/>
      <c r="AO44" s="21">
        <f t="shared" si="0"/>
        <v>10</v>
      </c>
      <c r="AP44" s="3"/>
      <c r="AQ44" s="3"/>
      <c r="AR44" s="3"/>
      <c r="AS44" s="3"/>
      <c r="AT44" s="3">
        <v>1</v>
      </c>
      <c r="AU44" s="3"/>
      <c r="AV44" s="3">
        <f t="shared" si="28"/>
        <v>1</v>
      </c>
      <c r="AW44" s="3"/>
      <c r="AX44" s="3"/>
      <c r="AY44" s="3"/>
      <c r="AZ44" s="3"/>
      <c r="BA44" s="3"/>
      <c r="BB44" s="3">
        <v>1</v>
      </c>
      <c r="BC44" s="3">
        <v>2</v>
      </c>
      <c r="BD44" s="3"/>
      <c r="BE44" s="3"/>
      <c r="BF44" s="3"/>
      <c r="BG44" s="3"/>
      <c r="BH44" s="3"/>
      <c r="BI44" s="3"/>
      <c r="BJ44" s="3"/>
      <c r="BK44" s="3">
        <v>1</v>
      </c>
      <c r="BL44" s="3"/>
      <c r="BM44" s="3"/>
      <c r="BN44" s="3">
        <v>1</v>
      </c>
      <c r="BO44" s="3"/>
      <c r="BP44" s="3">
        <v>3</v>
      </c>
      <c r="BQ44" s="27"/>
      <c r="BR44" s="27">
        <f t="shared" si="23"/>
        <v>8</v>
      </c>
      <c r="BS44" s="3"/>
      <c r="BT44" s="3">
        <v>1</v>
      </c>
      <c r="BU44" s="3"/>
      <c r="BV44" s="27"/>
      <c r="BW44" s="27"/>
      <c r="BX44" s="27"/>
      <c r="BY44" s="3"/>
      <c r="BZ44" s="3"/>
      <c r="CA44" s="27"/>
      <c r="CB44" s="27"/>
      <c r="CC44" s="25">
        <f t="shared" si="1"/>
        <v>1</v>
      </c>
      <c r="CD44" s="3"/>
      <c r="CE44" s="27">
        <v>1</v>
      </c>
      <c r="CF44" s="27">
        <f t="shared" si="31"/>
        <v>1</v>
      </c>
      <c r="CG44" s="25">
        <f t="shared" si="2"/>
        <v>2</v>
      </c>
      <c r="CH44" s="27">
        <v>1</v>
      </c>
      <c r="CI44" s="27"/>
      <c r="CJ44" s="27">
        <v>1</v>
      </c>
      <c r="CK44" s="27"/>
      <c r="CL44" s="27"/>
      <c r="CM44" s="27"/>
      <c r="CN44" s="27">
        <f t="shared" si="3"/>
        <v>2</v>
      </c>
      <c r="CO44" s="28">
        <f t="shared" si="4"/>
        <v>23</v>
      </c>
      <c r="CP44" s="28"/>
      <c r="CQ44" s="28">
        <f t="shared" si="30"/>
        <v>1</v>
      </c>
      <c r="CR44" s="3">
        <f t="shared" si="6"/>
        <v>6</v>
      </c>
      <c r="CS44" s="3">
        <f t="shared" si="7"/>
        <v>1</v>
      </c>
      <c r="CT44" s="3">
        <f t="shared" si="8"/>
        <v>1</v>
      </c>
      <c r="CU44" s="3">
        <f t="shared" si="9"/>
        <v>2</v>
      </c>
      <c r="CV44" s="3">
        <f t="shared" si="10"/>
        <v>0</v>
      </c>
      <c r="CW44" s="3">
        <f t="shared" si="11"/>
        <v>2</v>
      </c>
      <c r="CX44" s="3">
        <f t="shared" si="12"/>
        <v>1</v>
      </c>
      <c r="CY44" s="3">
        <f t="shared" si="13"/>
        <v>0</v>
      </c>
      <c r="CZ44" s="3">
        <f t="shared" si="14"/>
        <v>1</v>
      </c>
      <c r="DA44" s="3">
        <f t="shared" si="15"/>
        <v>3</v>
      </c>
      <c r="DB44" s="3">
        <f t="shared" si="16"/>
        <v>0</v>
      </c>
      <c r="DC44" s="3">
        <f t="shared" si="17"/>
        <v>1</v>
      </c>
      <c r="DD44" s="3">
        <f t="shared" si="18"/>
        <v>1</v>
      </c>
      <c r="DE44" s="3">
        <f t="shared" si="19"/>
        <v>0</v>
      </c>
      <c r="DF44" s="3">
        <f t="shared" si="20"/>
        <v>0</v>
      </c>
      <c r="DG44" s="29">
        <f t="shared" si="21"/>
        <v>20</v>
      </c>
      <c r="DH44" s="30"/>
      <c r="DI44" s="30"/>
      <c r="DJ44" s="30"/>
    </row>
    <row r="45" spans="1:114" ht="19.5" customHeight="1" x14ac:dyDescent="0.35">
      <c r="A45" s="27">
        <v>35</v>
      </c>
      <c r="B45" s="31" t="s">
        <v>143</v>
      </c>
      <c r="C45" s="3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21"/>
      <c r="AP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27"/>
      <c r="BR45" s="27"/>
      <c r="BS45" s="17"/>
      <c r="BT45" s="17"/>
      <c r="BU45" s="17"/>
      <c r="BV45" s="42"/>
      <c r="BW45" s="42"/>
      <c r="BX45" s="42"/>
      <c r="BY45" s="17"/>
      <c r="BZ45" s="17"/>
      <c r="CA45" s="42"/>
      <c r="CB45" s="42"/>
      <c r="CC45" s="25">
        <f t="shared" si="1"/>
        <v>0</v>
      </c>
      <c r="CD45" s="17"/>
      <c r="CE45" s="42"/>
      <c r="CF45" s="27">
        <f t="shared" si="31"/>
        <v>0</v>
      </c>
      <c r="CG45" s="25">
        <f t="shared" si="2"/>
        <v>0</v>
      </c>
      <c r="CH45" s="42"/>
      <c r="CI45" s="42"/>
      <c r="CJ45" s="42"/>
      <c r="CK45" s="42"/>
      <c r="CL45" s="42"/>
      <c r="CM45" s="42"/>
      <c r="CN45" s="27">
        <f t="shared" si="3"/>
        <v>0</v>
      </c>
      <c r="CO45" s="28">
        <f t="shared" si="4"/>
        <v>0</v>
      </c>
      <c r="CP45" s="28"/>
      <c r="CQ45" s="28">
        <f>SUM(F45+G45+I45+J45)</f>
        <v>0</v>
      </c>
      <c r="CR45" s="3">
        <f t="shared" si="6"/>
        <v>0</v>
      </c>
      <c r="CS45" s="3">
        <f t="shared" si="7"/>
        <v>0</v>
      </c>
      <c r="CT45" s="3">
        <f t="shared" si="8"/>
        <v>0</v>
      </c>
      <c r="CU45" s="3">
        <f t="shared" si="9"/>
        <v>0</v>
      </c>
      <c r="CV45" s="3">
        <f t="shared" si="10"/>
        <v>0</v>
      </c>
      <c r="CW45" s="3">
        <f t="shared" si="11"/>
        <v>0</v>
      </c>
      <c r="CX45" s="3">
        <f t="shared" si="12"/>
        <v>0</v>
      </c>
      <c r="CY45" s="3">
        <f t="shared" si="13"/>
        <v>0</v>
      </c>
      <c r="CZ45" s="3">
        <f t="shared" si="14"/>
        <v>0</v>
      </c>
      <c r="DA45" s="3">
        <f t="shared" si="15"/>
        <v>0</v>
      </c>
      <c r="DB45" s="3">
        <f t="shared" si="16"/>
        <v>0</v>
      </c>
      <c r="DC45" s="3">
        <f t="shared" si="17"/>
        <v>0</v>
      </c>
      <c r="DD45" s="3">
        <f t="shared" si="18"/>
        <v>0</v>
      </c>
      <c r="DE45" s="3">
        <f t="shared" si="19"/>
        <v>0</v>
      </c>
      <c r="DF45" s="3">
        <f t="shared" si="20"/>
        <v>0</v>
      </c>
      <c r="DG45" s="29">
        <f t="shared" si="21"/>
        <v>0</v>
      </c>
      <c r="DH45" s="30"/>
      <c r="DI45" s="30"/>
      <c r="DJ45" s="30"/>
    </row>
    <row r="46" spans="1:114" ht="19.5" customHeight="1" x14ac:dyDescent="0.3">
      <c r="A46" s="140"/>
      <c r="B46" s="141" t="s">
        <v>144</v>
      </c>
      <c r="C46" s="142">
        <f t="shared" ref="C46:BV46" si="32">SUM(C4:C44)</f>
        <v>1</v>
      </c>
      <c r="D46" s="142">
        <f t="shared" si="32"/>
        <v>3</v>
      </c>
      <c r="E46" s="142">
        <f t="shared" si="32"/>
        <v>6</v>
      </c>
      <c r="F46" s="142">
        <f t="shared" si="32"/>
        <v>11</v>
      </c>
      <c r="G46" s="142">
        <f t="shared" si="32"/>
        <v>5</v>
      </c>
      <c r="H46" s="142">
        <f t="shared" si="32"/>
        <v>2</v>
      </c>
      <c r="I46" s="142">
        <f t="shared" si="32"/>
        <v>1</v>
      </c>
      <c r="J46" s="142">
        <f t="shared" si="32"/>
        <v>0</v>
      </c>
      <c r="K46" s="142">
        <f t="shared" si="32"/>
        <v>29</v>
      </c>
      <c r="L46" s="142">
        <f t="shared" si="32"/>
        <v>72</v>
      </c>
      <c r="M46" s="142">
        <f t="shared" si="32"/>
        <v>113</v>
      </c>
      <c r="N46" s="142">
        <f t="shared" si="32"/>
        <v>8</v>
      </c>
      <c r="O46" s="142">
        <f t="shared" si="32"/>
        <v>28</v>
      </c>
      <c r="P46" s="142">
        <f t="shared" si="32"/>
        <v>21</v>
      </c>
      <c r="Q46" s="142">
        <f t="shared" si="32"/>
        <v>4</v>
      </c>
      <c r="R46" s="142">
        <f t="shared" si="32"/>
        <v>1</v>
      </c>
      <c r="S46" s="142">
        <f t="shared" si="32"/>
        <v>4</v>
      </c>
      <c r="T46" s="142">
        <f t="shared" si="32"/>
        <v>2</v>
      </c>
      <c r="U46" s="142">
        <f t="shared" si="32"/>
        <v>5</v>
      </c>
      <c r="V46" s="142">
        <f t="shared" si="32"/>
        <v>1</v>
      </c>
      <c r="W46" s="142">
        <f t="shared" si="32"/>
        <v>2</v>
      </c>
      <c r="X46" s="142">
        <f t="shared" si="32"/>
        <v>7</v>
      </c>
      <c r="Y46" s="142">
        <f t="shared" si="32"/>
        <v>1</v>
      </c>
      <c r="Z46" s="142">
        <f t="shared" si="32"/>
        <v>3</v>
      </c>
      <c r="AA46" s="142">
        <f t="shared" si="32"/>
        <v>4</v>
      </c>
      <c r="AB46" s="142">
        <f t="shared" si="32"/>
        <v>3</v>
      </c>
      <c r="AC46" s="142">
        <f t="shared" si="32"/>
        <v>0</v>
      </c>
      <c r="AD46" s="142">
        <f t="shared" si="32"/>
        <v>0</v>
      </c>
      <c r="AE46" s="142">
        <f t="shared" si="32"/>
        <v>1</v>
      </c>
      <c r="AF46" s="142">
        <f t="shared" si="32"/>
        <v>1</v>
      </c>
      <c r="AG46" s="142">
        <f t="shared" si="32"/>
        <v>1</v>
      </c>
      <c r="AH46" s="142">
        <f t="shared" si="32"/>
        <v>0</v>
      </c>
      <c r="AI46" s="142">
        <f t="shared" si="32"/>
        <v>5</v>
      </c>
      <c r="AJ46" s="142">
        <f t="shared" si="32"/>
        <v>4</v>
      </c>
      <c r="AK46" s="142">
        <f t="shared" si="32"/>
        <v>3</v>
      </c>
      <c r="AL46" s="142">
        <f t="shared" si="32"/>
        <v>3</v>
      </c>
      <c r="AM46" s="142">
        <f t="shared" si="32"/>
        <v>27</v>
      </c>
      <c r="AN46" s="142">
        <f t="shared" si="32"/>
        <v>18</v>
      </c>
      <c r="AO46" s="142">
        <f t="shared" si="32"/>
        <v>400</v>
      </c>
      <c r="AP46" s="142">
        <f t="shared" si="32"/>
        <v>549</v>
      </c>
      <c r="AQ46" s="142">
        <f t="shared" si="32"/>
        <v>2</v>
      </c>
      <c r="AR46" s="142">
        <f t="shared" si="32"/>
        <v>1</v>
      </c>
      <c r="AS46" s="142">
        <f t="shared" si="32"/>
        <v>4</v>
      </c>
      <c r="AT46" s="142">
        <f t="shared" si="32"/>
        <v>22</v>
      </c>
      <c r="AU46" s="142">
        <f t="shared" si="32"/>
        <v>2</v>
      </c>
      <c r="AV46" s="142">
        <f t="shared" si="32"/>
        <v>31</v>
      </c>
      <c r="AW46" s="142">
        <f t="shared" si="32"/>
        <v>4</v>
      </c>
      <c r="AX46" s="142">
        <f t="shared" si="32"/>
        <v>12</v>
      </c>
      <c r="AY46" s="142">
        <f t="shared" si="32"/>
        <v>3</v>
      </c>
      <c r="AZ46" s="142">
        <f t="shared" si="32"/>
        <v>8</v>
      </c>
      <c r="BA46" s="142">
        <f t="shared" si="32"/>
        <v>1</v>
      </c>
      <c r="BB46" s="142">
        <f t="shared" si="32"/>
        <v>155</v>
      </c>
      <c r="BC46" s="142">
        <f t="shared" si="32"/>
        <v>90</v>
      </c>
      <c r="BD46" s="142">
        <f t="shared" si="32"/>
        <v>0</v>
      </c>
      <c r="BE46" s="142">
        <f t="shared" si="32"/>
        <v>6</v>
      </c>
      <c r="BF46" s="142">
        <f t="shared" si="32"/>
        <v>5</v>
      </c>
      <c r="BG46" s="142">
        <f t="shared" si="32"/>
        <v>9</v>
      </c>
      <c r="BH46" s="142">
        <f t="shared" si="32"/>
        <v>2</v>
      </c>
      <c r="BI46" s="142">
        <f t="shared" si="32"/>
        <v>1</v>
      </c>
      <c r="BJ46" s="142">
        <f t="shared" si="32"/>
        <v>2</v>
      </c>
      <c r="BK46" s="142">
        <f t="shared" si="32"/>
        <v>11</v>
      </c>
      <c r="BL46" s="142">
        <f t="shared" si="32"/>
        <v>3</v>
      </c>
      <c r="BM46" s="142">
        <f t="shared" si="32"/>
        <v>3</v>
      </c>
      <c r="BN46" s="142">
        <f t="shared" si="32"/>
        <v>25</v>
      </c>
      <c r="BO46" s="142">
        <f t="shared" si="32"/>
        <v>0</v>
      </c>
      <c r="BP46" s="142">
        <f t="shared" si="32"/>
        <v>198</v>
      </c>
      <c r="BQ46" s="142">
        <f t="shared" si="32"/>
        <v>0</v>
      </c>
      <c r="BR46" s="142">
        <f t="shared" si="32"/>
        <v>538</v>
      </c>
      <c r="BS46" s="142">
        <f t="shared" si="32"/>
        <v>704</v>
      </c>
      <c r="BT46" s="142">
        <f t="shared" si="32"/>
        <v>93</v>
      </c>
      <c r="BU46" s="142">
        <f t="shared" si="32"/>
        <v>8</v>
      </c>
      <c r="BV46" s="142">
        <f t="shared" si="32"/>
        <v>15</v>
      </c>
      <c r="BW46" s="142">
        <f t="shared" ref="BW46:DG46" si="33">SUM(BW4:BW45)</f>
        <v>23</v>
      </c>
      <c r="BX46" s="142">
        <f t="shared" si="33"/>
        <v>38</v>
      </c>
      <c r="BY46" s="142">
        <f t="shared" si="33"/>
        <v>7</v>
      </c>
      <c r="BZ46" s="142">
        <f t="shared" si="33"/>
        <v>54</v>
      </c>
      <c r="CA46" s="142">
        <f t="shared" si="33"/>
        <v>0</v>
      </c>
      <c r="CB46" s="142">
        <f t="shared" si="33"/>
        <v>1</v>
      </c>
      <c r="CC46" s="143">
        <f t="shared" si="33"/>
        <v>239</v>
      </c>
      <c r="CD46" s="142">
        <f t="shared" si="33"/>
        <v>0</v>
      </c>
      <c r="CE46" s="142">
        <f t="shared" si="33"/>
        <v>8</v>
      </c>
      <c r="CF46" s="142">
        <f t="shared" si="33"/>
        <v>8</v>
      </c>
      <c r="CG46" s="143">
        <f t="shared" si="33"/>
        <v>247</v>
      </c>
      <c r="CH46" s="142">
        <f t="shared" si="33"/>
        <v>47</v>
      </c>
      <c r="CI46" s="142">
        <f t="shared" si="33"/>
        <v>0</v>
      </c>
      <c r="CJ46" s="142">
        <f t="shared" si="33"/>
        <v>25</v>
      </c>
      <c r="CK46" s="142">
        <f t="shared" si="33"/>
        <v>0</v>
      </c>
      <c r="CL46" s="142">
        <f t="shared" si="33"/>
        <v>0</v>
      </c>
      <c r="CM46" s="142">
        <f t="shared" si="33"/>
        <v>0</v>
      </c>
      <c r="CN46" s="142">
        <f t="shared" si="33"/>
        <v>72</v>
      </c>
      <c r="CO46" s="143">
        <f t="shared" si="33"/>
        <v>1288</v>
      </c>
      <c r="CP46" s="45">
        <f t="shared" si="33"/>
        <v>0</v>
      </c>
      <c r="CQ46" s="45">
        <f t="shared" si="33"/>
        <v>17</v>
      </c>
      <c r="CR46" s="44">
        <f t="shared" si="33"/>
        <v>214</v>
      </c>
      <c r="CS46" s="44">
        <f t="shared" si="33"/>
        <v>155</v>
      </c>
      <c r="CT46" s="44">
        <f t="shared" si="33"/>
        <v>93</v>
      </c>
      <c r="CU46" s="44">
        <f t="shared" si="33"/>
        <v>57</v>
      </c>
      <c r="CV46" s="44">
        <f t="shared" si="33"/>
        <v>9</v>
      </c>
      <c r="CW46" s="44">
        <f t="shared" si="33"/>
        <v>90</v>
      </c>
      <c r="CX46" s="44">
        <f t="shared" si="33"/>
        <v>25</v>
      </c>
      <c r="CY46" s="44">
        <f t="shared" si="33"/>
        <v>38</v>
      </c>
      <c r="CZ46" s="44">
        <f t="shared" si="33"/>
        <v>45</v>
      </c>
      <c r="DA46" s="44">
        <f t="shared" si="33"/>
        <v>198</v>
      </c>
      <c r="DB46" s="44">
        <f t="shared" si="33"/>
        <v>54</v>
      </c>
      <c r="DC46" s="44">
        <f t="shared" si="33"/>
        <v>22</v>
      </c>
      <c r="DD46" s="44">
        <f t="shared" si="33"/>
        <v>11</v>
      </c>
      <c r="DE46" s="44">
        <f t="shared" si="33"/>
        <v>7</v>
      </c>
      <c r="DF46" s="44">
        <f t="shared" si="33"/>
        <v>0</v>
      </c>
      <c r="DG46" s="45">
        <f t="shared" si="33"/>
        <v>1035</v>
      </c>
      <c r="DH46" s="46"/>
      <c r="DI46" s="46"/>
      <c r="DJ46" s="46"/>
    </row>
    <row r="47" spans="1:114" ht="19.5" customHeight="1" x14ac:dyDescent="0.35">
      <c r="A47" s="27">
        <v>1</v>
      </c>
      <c r="B47" s="47" t="s">
        <v>145</v>
      </c>
      <c r="C47" s="33"/>
      <c r="D47" s="3"/>
      <c r="E47" s="3"/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>
        <v>1</v>
      </c>
      <c r="AK47" s="3"/>
      <c r="AL47" s="3"/>
      <c r="AM47" s="3"/>
      <c r="AN47" s="3">
        <v>1</v>
      </c>
      <c r="AO47" s="21">
        <f t="shared" ref="AO47:AO157" si="34">SUM(C47:AN47)</f>
        <v>6</v>
      </c>
      <c r="AP47" s="4">
        <v>5</v>
      </c>
      <c r="AQ47" s="4"/>
      <c r="AR47" s="4"/>
      <c r="AS47" s="4"/>
      <c r="AT47" s="4"/>
      <c r="AU47" s="4"/>
      <c r="AV47" s="4">
        <f t="shared" ref="AV47:AV50" si="35">SUM(AQ47:AU47)</f>
        <v>0</v>
      </c>
      <c r="AW47" s="3"/>
      <c r="AX47" s="3"/>
      <c r="AY47" s="3"/>
      <c r="AZ47" s="3"/>
      <c r="BA47" s="3"/>
      <c r="BB47" s="3">
        <v>2</v>
      </c>
      <c r="BC47" s="3"/>
      <c r="BD47" s="3"/>
      <c r="BE47" s="3"/>
      <c r="BF47" s="3"/>
      <c r="BG47" s="3"/>
      <c r="BH47" s="3"/>
      <c r="BI47" s="3"/>
      <c r="BJ47" s="3"/>
      <c r="BK47" s="3">
        <v>1</v>
      </c>
      <c r="BL47" s="3"/>
      <c r="BM47" s="3"/>
      <c r="BN47" s="3"/>
      <c r="BO47" s="3"/>
      <c r="BP47" s="3">
        <v>1</v>
      </c>
      <c r="BQ47" s="27"/>
      <c r="BR47" s="27">
        <f t="shared" ref="BR47:BR157" si="36">SUM(AW47:BP47)</f>
        <v>4</v>
      </c>
      <c r="BS47" s="4"/>
      <c r="BT47" s="4">
        <v>1</v>
      </c>
      <c r="BU47" s="4"/>
      <c r="BV47" s="48"/>
      <c r="BW47" s="48"/>
      <c r="BX47" s="48">
        <v>1</v>
      </c>
      <c r="BY47" s="4">
        <v>1</v>
      </c>
      <c r="BZ47" s="4">
        <v>2</v>
      </c>
      <c r="CA47" s="48"/>
      <c r="CB47" s="48"/>
      <c r="CC47" s="49">
        <f t="shared" ref="CC47:CC158" si="37">SUM(BT47:CB47)</f>
        <v>5</v>
      </c>
      <c r="CD47" s="4"/>
      <c r="CE47" s="48">
        <v>1</v>
      </c>
      <c r="CF47" s="27">
        <f t="shared" ref="CF47:CF157" si="38">SUM(CD47:CE47)</f>
        <v>1</v>
      </c>
      <c r="CG47" s="25">
        <f t="shared" ref="CG47:CG157" si="39">SUM(CC47+CF47)</f>
        <v>6</v>
      </c>
      <c r="CH47" s="48">
        <v>1</v>
      </c>
      <c r="CI47" s="50"/>
      <c r="CJ47" s="50">
        <v>1</v>
      </c>
      <c r="CK47" s="48"/>
      <c r="CL47" s="48"/>
      <c r="CM47" s="48"/>
      <c r="CN47" s="27">
        <f t="shared" ref="CN47:CN157" si="40">SUM(CH47:CM47)</f>
        <v>2</v>
      </c>
      <c r="CO47" s="28">
        <f t="shared" ref="CO47:CO157" si="41">AO47+AV47+BR47+CG47+CN47</f>
        <v>18</v>
      </c>
      <c r="CP47" s="28"/>
      <c r="CQ47" s="28">
        <f t="shared" ref="CQ47:CQ158" si="42">SUM(F47+G47+I47+J47)</f>
        <v>1</v>
      </c>
      <c r="CR47" s="3">
        <f t="shared" ref="CR47:CR158" si="43">SUM(K47:M47)</f>
        <v>2</v>
      </c>
      <c r="CS47" s="3">
        <f t="shared" ref="CS47:CS159" si="44">SUM(BB47)</f>
        <v>2</v>
      </c>
      <c r="CT47" s="3">
        <f t="shared" ref="CT47:CT158" si="45">BT47</f>
        <v>1</v>
      </c>
      <c r="CU47" s="3">
        <f t="shared" ref="CU47:CU158" si="46">SUM(N47:P47)</f>
        <v>1</v>
      </c>
      <c r="CV47" s="3">
        <f t="shared" ref="CV47:CV158" si="47">SUM(AH47:AJ47)</f>
        <v>1</v>
      </c>
      <c r="CW47" s="3">
        <f t="shared" ref="CW47:CW159" si="48">SUM(BC47)</f>
        <v>0</v>
      </c>
      <c r="CX47" s="3">
        <f t="shared" ref="CX47:CX158" si="49">BN47</f>
        <v>0</v>
      </c>
      <c r="CY47" s="3">
        <f t="shared" ref="CY47:CY158" si="50">BX47</f>
        <v>1</v>
      </c>
      <c r="CZ47" s="3">
        <f t="shared" ref="CZ47:CZ158" si="51">SUM(AM47:AN47)</f>
        <v>1</v>
      </c>
      <c r="DA47" s="3">
        <f t="shared" ref="DA47:DA51" si="52">SUM(BP47+BQ47)</f>
        <v>1</v>
      </c>
      <c r="DB47" s="3">
        <f t="shared" ref="DB47:DB158" si="53">BZ47</f>
        <v>2</v>
      </c>
      <c r="DC47" s="3">
        <f t="shared" ref="DC47:DC158" si="54">AT47</f>
        <v>0</v>
      </c>
      <c r="DD47" s="3">
        <f t="shared" ref="DD47:DD158" si="55">BK47</f>
        <v>1</v>
      </c>
      <c r="DE47" s="3">
        <f t="shared" ref="DE47:DE158" si="56">BY47</f>
        <v>1</v>
      </c>
      <c r="DF47" s="3">
        <f t="shared" ref="DF47:DF158" si="57">SUM(BD47+BO47)</f>
        <v>0</v>
      </c>
      <c r="DG47" s="29">
        <f t="shared" ref="DG47:DG159" si="58">CQ47+CR47+CS47+CT47+CU47+CV47+CW47+CX47+CY47+CZ47+DA47+DB47+DC47+DD47+DE47</f>
        <v>15</v>
      </c>
      <c r="DH47" s="30"/>
      <c r="DI47" s="30"/>
      <c r="DJ47" s="30"/>
    </row>
    <row r="48" spans="1:114" ht="19.5" customHeight="1" x14ac:dyDescent="0.35">
      <c r="A48" s="27">
        <v>2</v>
      </c>
      <c r="B48" s="31" t="s">
        <v>146</v>
      </c>
      <c r="C48" s="33"/>
      <c r="D48" s="3"/>
      <c r="E48" s="3"/>
      <c r="F48" s="3"/>
      <c r="G48" s="3">
        <v>1</v>
      </c>
      <c r="H48" s="3"/>
      <c r="I48" s="3"/>
      <c r="J48" s="3"/>
      <c r="K48" s="3"/>
      <c r="L48" s="3">
        <v>1</v>
      </c>
      <c r="M48" s="3">
        <v>1</v>
      </c>
      <c r="N48" s="3"/>
      <c r="O48" s="3">
        <v>1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1</v>
      </c>
      <c r="AJ48" s="3"/>
      <c r="AK48" s="3"/>
      <c r="AL48" s="3"/>
      <c r="AM48" s="3">
        <v>2</v>
      </c>
      <c r="AN48" s="3"/>
      <c r="AO48" s="21">
        <f t="shared" si="34"/>
        <v>7</v>
      </c>
      <c r="AP48" s="17">
        <v>6</v>
      </c>
      <c r="AQ48" s="3"/>
      <c r="AR48" s="3"/>
      <c r="AS48" s="3"/>
      <c r="AT48" s="3">
        <v>1</v>
      </c>
      <c r="AU48" s="3"/>
      <c r="AV48" s="3">
        <f t="shared" si="35"/>
        <v>1</v>
      </c>
      <c r="AW48" s="3"/>
      <c r="AX48" s="3"/>
      <c r="AY48" s="3"/>
      <c r="AZ48" s="3"/>
      <c r="BA48" s="3"/>
      <c r="BB48" s="3">
        <v>2</v>
      </c>
      <c r="BC48" s="3">
        <v>1</v>
      </c>
      <c r="BD48" s="3"/>
      <c r="BE48" s="3"/>
      <c r="BF48" s="3"/>
      <c r="BG48" s="3"/>
      <c r="BH48" s="3"/>
      <c r="BI48" s="3"/>
      <c r="BJ48" s="3"/>
      <c r="BK48" s="3">
        <v>1</v>
      </c>
      <c r="BL48" s="3"/>
      <c r="BM48" s="3"/>
      <c r="BN48" s="3"/>
      <c r="BO48" s="3"/>
      <c r="BP48" s="3">
        <v>3</v>
      </c>
      <c r="BQ48" s="27"/>
      <c r="BR48" s="27">
        <f t="shared" si="36"/>
        <v>7</v>
      </c>
      <c r="BS48" s="17"/>
      <c r="BT48" s="17"/>
      <c r="BU48" s="17"/>
      <c r="BV48" s="42"/>
      <c r="BW48" s="42"/>
      <c r="BX48" s="42"/>
      <c r="BY48" s="17"/>
      <c r="BZ48" s="17"/>
      <c r="CA48" s="42"/>
      <c r="CB48" s="42"/>
      <c r="CC48" s="49">
        <f t="shared" si="37"/>
        <v>0</v>
      </c>
      <c r="CD48" s="17"/>
      <c r="CE48" s="42">
        <v>1</v>
      </c>
      <c r="CF48" s="27">
        <f t="shared" si="38"/>
        <v>1</v>
      </c>
      <c r="CG48" s="25">
        <f t="shared" si="39"/>
        <v>1</v>
      </c>
      <c r="CH48" s="42">
        <v>1</v>
      </c>
      <c r="CI48" s="51"/>
      <c r="CJ48" s="51">
        <v>2</v>
      </c>
      <c r="CK48" s="52"/>
      <c r="CL48" s="42"/>
      <c r="CM48" s="42"/>
      <c r="CN48" s="27">
        <f t="shared" si="40"/>
        <v>3</v>
      </c>
      <c r="CO48" s="28">
        <f t="shared" si="41"/>
        <v>19</v>
      </c>
      <c r="CP48" s="28"/>
      <c r="CQ48" s="28">
        <f t="shared" si="42"/>
        <v>1</v>
      </c>
      <c r="CR48" s="3">
        <f t="shared" si="43"/>
        <v>2</v>
      </c>
      <c r="CS48" s="3">
        <f t="shared" si="44"/>
        <v>2</v>
      </c>
      <c r="CT48" s="3">
        <f t="shared" si="45"/>
        <v>0</v>
      </c>
      <c r="CU48" s="3">
        <f t="shared" si="46"/>
        <v>1</v>
      </c>
      <c r="CV48" s="3">
        <f t="shared" si="47"/>
        <v>1</v>
      </c>
      <c r="CW48" s="3">
        <f t="shared" si="48"/>
        <v>1</v>
      </c>
      <c r="CX48" s="3">
        <f t="shared" si="49"/>
        <v>0</v>
      </c>
      <c r="CY48" s="3">
        <f t="shared" si="50"/>
        <v>0</v>
      </c>
      <c r="CZ48" s="3">
        <f t="shared" si="51"/>
        <v>2</v>
      </c>
      <c r="DA48" s="3">
        <f t="shared" si="52"/>
        <v>3</v>
      </c>
      <c r="DB48" s="3">
        <f t="shared" si="53"/>
        <v>0</v>
      </c>
      <c r="DC48" s="3">
        <f t="shared" si="54"/>
        <v>1</v>
      </c>
      <c r="DD48" s="3">
        <f t="shared" si="55"/>
        <v>1</v>
      </c>
      <c r="DE48" s="3">
        <f t="shared" si="56"/>
        <v>0</v>
      </c>
      <c r="DF48" s="3">
        <f t="shared" si="57"/>
        <v>0</v>
      </c>
      <c r="DG48" s="29">
        <f t="shared" si="58"/>
        <v>15</v>
      </c>
      <c r="DH48" s="30"/>
      <c r="DI48" s="30"/>
      <c r="DJ48" s="30"/>
    </row>
    <row r="49" spans="1:114" ht="19.5" customHeight="1" x14ac:dyDescent="0.35">
      <c r="A49" s="27">
        <v>3</v>
      </c>
      <c r="B49" s="31" t="s">
        <v>147</v>
      </c>
      <c r="C49" s="39"/>
      <c r="D49" s="35"/>
      <c r="E49" s="35"/>
      <c r="F49" s="35"/>
      <c r="G49" s="35"/>
      <c r="H49" s="35"/>
      <c r="I49" s="35"/>
      <c r="J49" s="35">
        <v>1</v>
      </c>
      <c r="K49" s="35"/>
      <c r="L49" s="35"/>
      <c r="M49" s="35">
        <v>1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</v>
      </c>
      <c r="AK49" s="35"/>
      <c r="AL49" s="35"/>
      <c r="AM49" s="35"/>
      <c r="AN49" s="35"/>
      <c r="AO49" s="28">
        <f t="shared" si="34"/>
        <v>3</v>
      </c>
      <c r="AP49" s="17">
        <v>2</v>
      </c>
      <c r="AQ49" s="35"/>
      <c r="AR49" s="35"/>
      <c r="AS49" s="35"/>
      <c r="AT49" s="35"/>
      <c r="AU49" s="35"/>
      <c r="AV49" s="35">
        <f t="shared" si="35"/>
        <v>0</v>
      </c>
      <c r="AW49" s="35"/>
      <c r="AX49" s="35"/>
      <c r="AY49" s="35"/>
      <c r="AZ49" s="35"/>
      <c r="BA49" s="35"/>
      <c r="BB49" s="35">
        <v>1</v>
      </c>
      <c r="BC49" s="35">
        <v>1</v>
      </c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25"/>
      <c r="BR49" s="25">
        <f t="shared" si="36"/>
        <v>2</v>
      </c>
      <c r="BS49" s="17"/>
      <c r="BT49" s="53"/>
      <c r="BU49" s="53"/>
      <c r="BV49" s="54"/>
      <c r="BW49" s="54"/>
      <c r="BX49" s="54"/>
      <c r="BY49" s="53">
        <v>1</v>
      </c>
      <c r="BZ49" s="53">
        <v>1</v>
      </c>
      <c r="CA49" s="54"/>
      <c r="CB49" s="54"/>
      <c r="CC49" s="49">
        <f t="shared" si="37"/>
        <v>2</v>
      </c>
      <c r="CD49" s="53"/>
      <c r="CE49" s="54">
        <v>1</v>
      </c>
      <c r="CF49" s="25">
        <f t="shared" si="38"/>
        <v>1</v>
      </c>
      <c r="CG49" s="25">
        <f t="shared" si="39"/>
        <v>3</v>
      </c>
      <c r="CH49" s="54">
        <v>1</v>
      </c>
      <c r="CI49" s="55"/>
      <c r="CJ49" s="55"/>
      <c r="CK49" s="56"/>
      <c r="CL49" s="54"/>
      <c r="CM49" s="54"/>
      <c r="CN49" s="25">
        <f t="shared" si="40"/>
        <v>1</v>
      </c>
      <c r="CO49" s="28">
        <f t="shared" si="41"/>
        <v>9</v>
      </c>
      <c r="CP49" s="28"/>
      <c r="CQ49" s="28">
        <f t="shared" si="42"/>
        <v>1</v>
      </c>
      <c r="CR49" s="35">
        <f t="shared" si="43"/>
        <v>1</v>
      </c>
      <c r="CS49" s="35">
        <f t="shared" si="44"/>
        <v>1</v>
      </c>
      <c r="CT49" s="35">
        <f t="shared" si="45"/>
        <v>0</v>
      </c>
      <c r="CU49" s="35">
        <f t="shared" si="46"/>
        <v>0</v>
      </c>
      <c r="CV49" s="35">
        <f t="shared" si="47"/>
        <v>1</v>
      </c>
      <c r="CW49" s="35">
        <f t="shared" si="48"/>
        <v>1</v>
      </c>
      <c r="CX49" s="35">
        <f t="shared" si="49"/>
        <v>0</v>
      </c>
      <c r="CY49" s="35">
        <f t="shared" si="50"/>
        <v>0</v>
      </c>
      <c r="CZ49" s="35">
        <f t="shared" si="51"/>
        <v>0</v>
      </c>
      <c r="DA49" s="35">
        <f t="shared" si="52"/>
        <v>0</v>
      </c>
      <c r="DB49" s="35">
        <f t="shared" si="53"/>
        <v>1</v>
      </c>
      <c r="DC49" s="35">
        <f t="shared" si="54"/>
        <v>0</v>
      </c>
      <c r="DD49" s="35">
        <f t="shared" si="55"/>
        <v>0</v>
      </c>
      <c r="DE49" s="35">
        <f t="shared" si="56"/>
        <v>1</v>
      </c>
      <c r="DF49" s="35">
        <f t="shared" si="57"/>
        <v>0</v>
      </c>
      <c r="DG49" s="29">
        <f t="shared" si="58"/>
        <v>7</v>
      </c>
      <c r="DH49" s="30"/>
      <c r="DI49" s="30"/>
      <c r="DJ49" s="30"/>
    </row>
    <row r="50" spans="1:114" ht="19.5" customHeight="1" x14ac:dyDescent="0.35">
      <c r="A50" s="27">
        <v>4</v>
      </c>
      <c r="B50" s="31" t="s">
        <v>148</v>
      </c>
      <c r="C50" s="33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2</v>
      </c>
      <c r="N50" s="3"/>
      <c r="O50" s="3">
        <v>1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2</v>
      </c>
      <c r="AN50" s="3"/>
      <c r="AO50" s="21">
        <f t="shared" si="34"/>
        <v>8</v>
      </c>
      <c r="AP50" s="3">
        <v>7</v>
      </c>
      <c r="AQ50" s="3"/>
      <c r="AR50" s="3"/>
      <c r="AS50" s="3"/>
      <c r="AT50" s="3">
        <v>1</v>
      </c>
      <c r="AU50" s="3"/>
      <c r="AV50" s="3">
        <f t="shared" si="35"/>
        <v>1</v>
      </c>
      <c r="AW50" s="3"/>
      <c r="AX50" s="3"/>
      <c r="AY50" s="3"/>
      <c r="AZ50" s="3"/>
      <c r="BA50" s="3"/>
      <c r="BB50" s="3">
        <v>6</v>
      </c>
      <c r="BC50" s="3">
        <v>2</v>
      </c>
      <c r="BD50" s="3"/>
      <c r="BE50" s="3"/>
      <c r="BF50" s="3"/>
      <c r="BG50" s="3"/>
      <c r="BH50" s="3"/>
      <c r="BI50" s="3"/>
      <c r="BJ50" s="3"/>
      <c r="BK50" s="3">
        <v>1</v>
      </c>
      <c r="BL50" s="3"/>
      <c r="BM50" s="3"/>
      <c r="BN50" s="3"/>
      <c r="BO50" s="3"/>
      <c r="BP50" s="3">
        <v>2</v>
      </c>
      <c r="BQ50" s="27"/>
      <c r="BR50" s="27">
        <f t="shared" si="36"/>
        <v>11</v>
      </c>
      <c r="BS50" s="3"/>
      <c r="BT50" s="3"/>
      <c r="BU50" s="3"/>
      <c r="BV50" s="27"/>
      <c r="BW50" s="27"/>
      <c r="BX50" s="27">
        <v>1</v>
      </c>
      <c r="BY50" s="3">
        <v>1</v>
      </c>
      <c r="BZ50" s="3">
        <v>1</v>
      </c>
      <c r="CA50" s="27"/>
      <c r="CB50" s="27"/>
      <c r="CC50" s="49">
        <f t="shared" si="37"/>
        <v>3</v>
      </c>
      <c r="CD50" s="3"/>
      <c r="CE50" s="27">
        <v>1</v>
      </c>
      <c r="CF50" s="27">
        <f t="shared" si="38"/>
        <v>1</v>
      </c>
      <c r="CG50" s="25">
        <f t="shared" si="39"/>
        <v>4</v>
      </c>
      <c r="CH50" s="27">
        <v>1</v>
      </c>
      <c r="CI50" s="51"/>
      <c r="CJ50" s="51">
        <v>1</v>
      </c>
      <c r="CK50" s="24"/>
      <c r="CL50" s="27"/>
      <c r="CM50" s="27"/>
      <c r="CN50" s="27">
        <f t="shared" si="40"/>
        <v>2</v>
      </c>
      <c r="CO50" s="28">
        <f t="shared" si="41"/>
        <v>26</v>
      </c>
      <c r="CP50" s="28"/>
      <c r="CQ50" s="28">
        <f t="shared" si="42"/>
        <v>1</v>
      </c>
      <c r="CR50" s="3">
        <f t="shared" si="43"/>
        <v>3</v>
      </c>
      <c r="CS50" s="3">
        <f t="shared" si="44"/>
        <v>6</v>
      </c>
      <c r="CT50" s="3">
        <f t="shared" si="45"/>
        <v>0</v>
      </c>
      <c r="CU50" s="3">
        <f t="shared" si="46"/>
        <v>1</v>
      </c>
      <c r="CV50" s="3">
        <f t="shared" si="47"/>
        <v>1</v>
      </c>
      <c r="CW50" s="3">
        <f t="shared" si="48"/>
        <v>2</v>
      </c>
      <c r="CX50" s="3">
        <f t="shared" si="49"/>
        <v>0</v>
      </c>
      <c r="CY50" s="3">
        <f t="shared" si="50"/>
        <v>1</v>
      </c>
      <c r="CZ50" s="3">
        <f t="shared" si="51"/>
        <v>2</v>
      </c>
      <c r="DA50" s="3">
        <f t="shared" si="52"/>
        <v>2</v>
      </c>
      <c r="DB50" s="3">
        <f t="shared" si="53"/>
        <v>1</v>
      </c>
      <c r="DC50" s="3">
        <f t="shared" si="54"/>
        <v>1</v>
      </c>
      <c r="DD50" s="3">
        <f t="shared" si="55"/>
        <v>1</v>
      </c>
      <c r="DE50" s="3">
        <f t="shared" si="56"/>
        <v>1</v>
      </c>
      <c r="DF50" s="3">
        <f t="shared" si="57"/>
        <v>0</v>
      </c>
      <c r="DG50" s="29">
        <f t="shared" si="58"/>
        <v>23</v>
      </c>
      <c r="DH50" s="30"/>
      <c r="DI50" s="30"/>
      <c r="DJ50" s="30"/>
    </row>
    <row r="51" spans="1:114" ht="19.5" customHeight="1" x14ac:dyDescent="0.35">
      <c r="A51" s="27">
        <v>5</v>
      </c>
      <c r="B51" s="31" t="s">
        <v>149</v>
      </c>
      <c r="C51" s="33"/>
      <c r="D51" s="3"/>
      <c r="E51" s="3"/>
      <c r="F51" s="3"/>
      <c r="G51" s="3"/>
      <c r="H51" s="3"/>
      <c r="I51" s="3"/>
      <c r="J51" s="3"/>
      <c r="K51" s="3"/>
      <c r="L51" s="3">
        <v>1</v>
      </c>
      <c r="M51" s="3">
        <v>1</v>
      </c>
      <c r="N51" s="3"/>
      <c r="O51" s="3">
        <v>1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1</v>
      </c>
      <c r="AJ51" s="3"/>
      <c r="AK51" s="3"/>
      <c r="AL51" s="3"/>
      <c r="AM51" s="3">
        <v>1</v>
      </c>
      <c r="AN51" s="3"/>
      <c r="AO51" s="21">
        <f t="shared" si="34"/>
        <v>5</v>
      </c>
      <c r="AP51" s="3">
        <v>5</v>
      </c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>
        <v>2</v>
      </c>
      <c r="BC51" s="3">
        <v>1</v>
      </c>
      <c r="BD51" s="3"/>
      <c r="BE51" s="3"/>
      <c r="BF51" s="3"/>
      <c r="BG51" s="3"/>
      <c r="BH51" s="3"/>
      <c r="BI51" s="3"/>
      <c r="BJ51" s="3"/>
      <c r="BK51" s="3">
        <v>1</v>
      </c>
      <c r="BL51" s="3"/>
      <c r="BM51" s="3"/>
      <c r="BN51" s="3"/>
      <c r="BO51" s="3"/>
      <c r="BP51" s="3">
        <v>1</v>
      </c>
      <c r="BQ51" s="27"/>
      <c r="BR51" s="27">
        <f t="shared" si="36"/>
        <v>5</v>
      </c>
      <c r="BS51" s="3"/>
      <c r="BT51" s="3"/>
      <c r="BU51" s="3"/>
      <c r="BV51" s="27"/>
      <c r="BW51" s="27"/>
      <c r="BX51" s="27">
        <v>1</v>
      </c>
      <c r="BY51" s="3">
        <v>1</v>
      </c>
      <c r="BZ51" s="3">
        <v>1</v>
      </c>
      <c r="CA51" s="27"/>
      <c r="CB51" s="27"/>
      <c r="CC51" s="49">
        <f t="shared" si="37"/>
        <v>3</v>
      </c>
      <c r="CD51" s="3"/>
      <c r="CE51" s="27">
        <v>1</v>
      </c>
      <c r="CF51" s="27">
        <f t="shared" si="38"/>
        <v>1</v>
      </c>
      <c r="CG51" s="25">
        <f t="shared" si="39"/>
        <v>4</v>
      </c>
      <c r="CH51" s="27">
        <v>1</v>
      </c>
      <c r="CI51" s="51"/>
      <c r="CJ51" s="51">
        <v>1</v>
      </c>
      <c r="CK51" s="24"/>
      <c r="CL51" s="27"/>
      <c r="CM51" s="27"/>
      <c r="CN51" s="27">
        <f t="shared" si="40"/>
        <v>2</v>
      </c>
      <c r="CO51" s="28">
        <f t="shared" si="41"/>
        <v>16</v>
      </c>
      <c r="CP51" s="28"/>
      <c r="CQ51" s="28">
        <f t="shared" si="42"/>
        <v>0</v>
      </c>
      <c r="CR51" s="3">
        <f t="shared" si="43"/>
        <v>2</v>
      </c>
      <c r="CS51" s="3">
        <f t="shared" si="44"/>
        <v>2</v>
      </c>
      <c r="CT51" s="3">
        <f t="shared" si="45"/>
        <v>0</v>
      </c>
      <c r="CU51" s="3">
        <f t="shared" si="46"/>
        <v>1</v>
      </c>
      <c r="CV51" s="3">
        <f t="shared" si="47"/>
        <v>1</v>
      </c>
      <c r="CW51" s="3">
        <f t="shared" si="48"/>
        <v>1</v>
      </c>
      <c r="CX51" s="3">
        <f t="shared" si="49"/>
        <v>0</v>
      </c>
      <c r="CY51" s="3">
        <f t="shared" si="50"/>
        <v>1</v>
      </c>
      <c r="CZ51" s="3">
        <f t="shared" si="51"/>
        <v>1</v>
      </c>
      <c r="DA51" s="3">
        <f t="shared" si="52"/>
        <v>1</v>
      </c>
      <c r="DB51" s="3">
        <f t="shared" si="53"/>
        <v>1</v>
      </c>
      <c r="DC51" s="3">
        <f t="shared" si="54"/>
        <v>0</v>
      </c>
      <c r="DD51" s="3">
        <f t="shared" si="55"/>
        <v>1</v>
      </c>
      <c r="DE51" s="3">
        <f t="shared" si="56"/>
        <v>1</v>
      </c>
      <c r="DF51" s="3">
        <f t="shared" si="57"/>
        <v>0</v>
      </c>
      <c r="DG51" s="29">
        <f t="shared" si="58"/>
        <v>13</v>
      </c>
      <c r="DH51" s="30"/>
      <c r="DI51" s="30"/>
      <c r="DJ51" s="30"/>
    </row>
    <row r="52" spans="1:114" ht="19.5" customHeight="1" x14ac:dyDescent="0.35">
      <c r="A52" s="27">
        <v>6</v>
      </c>
      <c r="B52" s="31" t="s">
        <v>150</v>
      </c>
      <c r="C52" s="33"/>
      <c r="D52" s="3"/>
      <c r="E52" s="3"/>
      <c r="F52" s="3"/>
      <c r="G52" s="3">
        <v>1</v>
      </c>
      <c r="H52" s="3"/>
      <c r="I52" s="3"/>
      <c r="J52" s="3"/>
      <c r="K52" s="3"/>
      <c r="L52" s="3">
        <v>2</v>
      </c>
      <c r="M52" s="3">
        <v>3</v>
      </c>
      <c r="N52" s="3"/>
      <c r="O52" s="3">
        <v>1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>
        <v>1</v>
      </c>
      <c r="AJ52" s="3"/>
      <c r="AK52" s="3"/>
      <c r="AL52" s="3"/>
      <c r="AM52" s="3">
        <v>1</v>
      </c>
      <c r="AN52" s="3">
        <v>1</v>
      </c>
      <c r="AO52" s="21">
        <f t="shared" si="34"/>
        <v>10</v>
      </c>
      <c r="AP52" s="3">
        <v>15</v>
      </c>
      <c r="AQ52" s="3"/>
      <c r="AR52" s="3"/>
      <c r="AS52" s="3"/>
      <c r="AT52" s="3"/>
      <c r="AU52" s="3"/>
      <c r="AV52" s="3">
        <f t="shared" ref="AV52:AV59" si="59">SUM(AQ52:AU52)</f>
        <v>0</v>
      </c>
      <c r="AW52" s="3"/>
      <c r="AX52" s="3">
        <v>1</v>
      </c>
      <c r="AY52" s="3"/>
      <c r="AZ52" s="3"/>
      <c r="BA52" s="3"/>
      <c r="BB52" s="3">
        <v>9</v>
      </c>
      <c r="BC52" s="3">
        <v>4</v>
      </c>
      <c r="BD52" s="3">
        <v>1</v>
      </c>
      <c r="BE52" s="3">
        <v>1</v>
      </c>
      <c r="BF52" s="3"/>
      <c r="BG52" s="3"/>
      <c r="BH52" s="3"/>
      <c r="BI52" s="3"/>
      <c r="BJ52" s="3"/>
      <c r="BK52" s="3">
        <v>2</v>
      </c>
      <c r="BL52" s="3"/>
      <c r="BM52" s="3">
        <v>1</v>
      </c>
      <c r="BN52" s="3">
        <v>2</v>
      </c>
      <c r="BO52" s="3"/>
      <c r="BP52" s="3">
        <v>6</v>
      </c>
      <c r="BQ52" s="27"/>
      <c r="BR52" s="27">
        <f t="shared" si="36"/>
        <v>27</v>
      </c>
      <c r="BS52" s="17"/>
      <c r="BT52" s="17"/>
      <c r="BU52" s="17"/>
      <c r="BV52" s="42"/>
      <c r="BW52" s="42"/>
      <c r="BX52" s="42"/>
      <c r="BY52" s="17">
        <v>1</v>
      </c>
      <c r="BZ52" s="17"/>
      <c r="CA52" s="42"/>
      <c r="CB52" s="42"/>
      <c r="CC52" s="49">
        <f t="shared" si="37"/>
        <v>1</v>
      </c>
      <c r="CD52" s="17"/>
      <c r="CE52" s="42">
        <v>1</v>
      </c>
      <c r="CF52" s="27">
        <f t="shared" si="38"/>
        <v>1</v>
      </c>
      <c r="CG52" s="25">
        <f t="shared" si="39"/>
        <v>2</v>
      </c>
      <c r="CH52" s="42">
        <v>1</v>
      </c>
      <c r="CI52" s="51"/>
      <c r="CJ52" s="51"/>
      <c r="CK52" s="52"/>
      <c r="CL52" s="42">
        <v>1</v>
      </c>
      <c r="CM52" s="42"/>
      <c r="CN52" s="27">
        <f t="shared" si="40"/>
        <v>2</v>
      </c>
      <c r="CO52" s="28">
        <f t="shared" si="41"/>
        <v>41</v>
      </c>
      <c r="CP52" s="28"/>
      <c r="CQ52" s="28">
        <f t="shared" si="42"/>
        <v>1</v>
      </c>
      <c r="CR52" s="3">
        <f t="shared" si="43"/>
        <v>5</v>
      </c>
      <c r="CS52" s="3">
        <f t="shared" si="44"/>
        <v>9</v>
      </c>
      <c r="CT52" s="3">
        <f t="shared" si="45"/>
        <v>0</v>
      </c>
      <c r="CU52" s="3">
        <f t="shared" si="46"/>
        <v>1</v>
      </c>
      <c r="CV52" s="3">
        <f t="shared" si="47"/>
        <v>1</v>
      </c>
      <c r="CW52" s="3">
        <f t="shared" si="48"/>
        <v>4</v>
      </c>
      <c r="CX52" s="3">
        <f t="shared" si="49"/>
        <v>2</v>
      </c>
      <c r="CY52" s="3">
        <f t="shared" si="50"/>
        <v>0</v>
      </c>
      <c r="CZ52" s="3">
        <f t="shared" si="51"/>
        <v>2</v>
      </c>
      <c r="DA52" s="3">
        <f>SUM(BP52+BQ52+AX52)</f>
        <v>7</v>
      </c>
      <c r="DB52" s="3">
        <f t="shared" si="53"/>
        <v>0</v>
      </c>
      <c r="DC52" s="3">
        <f t="shared" si="54"/>
        <v>0</v>
      </c>
      <c r="DD52" s="3">
        <f t="shared" si="55"/>
        <v>2</v>
      </c>
      <c r="DE52" s="3">
        <f t="shared" si="56"/>
        <v>1</v>
      </c>
      <c r="DF52" s="3">
        <f t="shared" si="57"/>
        <v>1</v>
      </c>
      <c r="DG52" s="29">
        <f t="shared" si="58"/>
        <v>35</v>
      </c>
      <c r="DH52" s="57" t="s">
        <v>151</v>
      </c>
      <c r="DI52" s="30"/>
      <c r="DJ52" s="30"/>
    </row>
    <row r="53" spans="1:114" ht="19.5" customHeight="1" x14ac:dyDescent="0.35">
      <c r="A53" s="27">
        <v>7</v>
      </c>
      <c r="B53" s="31" t="s">
        <v>152</v>
      </c>
      <c r="C53" s="33"/>
      <c r="D53" s="3"/>
      <c r="E53" s="3"/>
      <c r="F53" s="3"/>
      <c r="G53" s="3"/>
      <c r="H53" s="3"/>
      <c r="I53" s="3">
        <v>1</v>
      </c>
      <c r="J53" s="3"/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>
        <v>2</v>
      </c>
      <c r="AK53" s="3"/>
      <c r="AL53" s="3"/>
      <c r="AM53" s="3"/>
      <c r="AN53" s="3"/>
      <c r="AO53" s="21">
        <f t="shared" si="34"/>
        <v>4</v>
      </c>
      <c r="AP53" s="3">
        <v>4</v>
      </c>
      <c r="AQ53" s="3"/>
      <c r="AR53" s="3"/>
      <c r="AS53" s="3"/>
      <c r="AT53" s="3"/>
      <c r="AU53" s="3"/>
      <c r="AV53" s="3">
        <f t="shared" si="59"/>
        <v>0</v>
      </c>
      <c r="AW53" s="3"/>
      <c r="AX53" s="3"/>
      <c r="AY53" s="3"/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/>
      <c r="BJ53" s="3"/>
      <c r="BK53" s="3">
        <v>1</v>
      </c>
      <c r="BL53" s="3"/>
      <c r="BM53" s="3"/>
      <c r="BN53" s="3"/>
      <c r="BO53" s="3"/>
      <c r="BP53" s="3">
        <v>1</v>
      </c>
      <c r="BQ53" s="27"/>
      <c r="BR53" s="27">
        <f t="shared" si="36"/>
        <v>3</v>
      </c>
      <c r="BS53" s="17"/>
      <c r="BT53" s="17"/>
      <c r="BU53" s="17"/>
      <c r="BV53" s="42"/>
      <c r="BW53" s="42"/>
      <c r="BX53" s="42"/>
      <c r="BY53" s="17"/>
      <c r="BZ53" s="17">
        <v>1</v>
      </c>
      <c r="CA53" s="42"/>
      <c r="CB53" s="42"/>
      <c r="CC53" s="49">
        <f t="shared" si="37"/>
        <v>1</v>
      </c>
      <c r="CD53" s="17"/>
      <c r="CE53" s="42">
        <v>1</v>
      </c>
      <c r="CF53" s="27">
        <f t="shared" si="38"/>
        <v>1</v>
      </c>
      <c r="CG53" s="25">
        <f t="shared" si="39"/>
        <v>2</v>
      </c>
      <c r="CH53" s="42">
        <v>1</v>
      </c>
      <c r="CI53" s="51"/>
      <c r="CJ53" s="51">
        <v>1</v>
      </c>
      <c r="CK53" s="52"/>
      <c r="CL53" s="42"/>
      <c r="CM53" s="42"/>
      <c r="CN53" s="27">
        <f t="shared" si="40"/>
        <v>2</v>
      </c>
      <c r="CO53" s="28">
        <f t="shared" si="41"/>
        <v>11</v>
      </c>
      <c r="CP53" s="28"/>
      <c r="CQ53" s="28">
        <f t="shared" si="42"/>
        <v>1</v>
      </c>
      <c r="CR53" s="3">
        <f t="shared" si="43"/>
        <v>1</v>
      </c>
      <c r="CS53" s="3">
        <f t="shared" si="44"/>
        <v>1</v>
      </c>
      <c r="CT53" s="3">
        <f t="shared" si="45"/>
        <v>0</v>
      </c>
      <c r="CU53" s="3">
        <f t="shared" si="46"/>
        <v>0</v>
      </c>
      <c r="CV53" s="3">
        <f t="shared" si="47"/>
        <v>2</v>
      </c>
      <c r="CW53" s="3">
        <f t="shared" si="48"/>
        <v>0</v>
      </c>
      <c r="CX53" s="3">
        <f t="shared" si="49"/>
        <v>0</v>
      </c>
      <c r="CY53" s="3">
        <f t="shared" si="50"/>
        <v>0</v>
      </c>
      <c r="CZ53" s="3">
        <f t="shared" si="51"/>
        <v>0</v>
      </c>
      <c r="DA53" s="3">
        <f t="shared" ref="DA53:DA65" si="60">SUM(BP53+BQ53)</f>
        <v>1</v>
      </c>
      <c r="DB53" s="3">
        <f t="shared" si="53"/>
        <v>1</v>
      </c>
      <c r="DC53" s="3">
        <f t="shared" si="54"/>
        <v>0</v>
      </c>
      <c r="DD53" s="3">
        <f t="shared" si="55"/>
        <v>1</v>
      </c>
      <c r="DE53" s="3">
        <f t="shared" si="56"/>
        <v>0</v>
      </c>
      <c r="DF53" s="3">
        <f t="shared" si="57"/>
        <v>0</v>
      </c>
      <c r="DG53" s="29">
        <f t="shared" si="58"/>
        <v>8</v>
      </c>
      <c r="DH53" s="30"/>
      <c r="DI53" s="30"/>
      <c r="DJ53" s="30"/>
    </row>
    <row r="54" spans="1:114" ht="19.5" customHeight="1" x14ac:dyDescent="0.35">
      <c r="A54" s="27">
        <v>8</v>
      </c>
      <c r="B54" s="31" t="s">
        <v>153</v>
      </c>
      <c r="C54" s="33"/>
      <c r="D54" s="3"/>
      <c r="E54" s="3"/>
      <c r="F54" s="3"/>
      <c r="G54" s="3"/>
      <c r="H54" s="3"/>
      <c r="I54" s="3"/>
      <c r="J54" s="3">
        <v>1</v>
      </c>
      <c r="K54" s="3"/>
      <c r="L54" s="3"/>
      <c r="M54" s="3">
        <v>1</v>
      </c>
      <c r="N54" s="3"/>
      <c r="O54" s="3">
        <v>1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1</v>
      </c>
      <c r="AK54" s="3"/>
      <c r="AL54" s="3"/>
      <c r="AM54" s="3"/>
      <c r="AN54" s="3"/>
      <c r="AO54" s="21">
        <f t="shared" si="34"/>
        <v>4</v>
      </c>
      <c r="AP54" s="3"/>
      <c r="AQ54" s="3"/>
      <c r="AR54" s="3"/>
      <c r="AS54" s="3"/>
      <c r="AT54" s="3"/>
      <c r="AU54" s="3"/>
      <c r="AV54" s="3">
        <f t="shared" si="59"/>
        <v>0</v>
      </c>
      <c r="AW54" s="3"/>
      <c r="AX54" s="3"/>
      <c r="AY54" s="3"/>
      <c r="AZ54" s="3"/>
      <c r="BA54" s="3"/>
      <c r="BB54" s="3">
        <v>1</v>
      </c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7"/>
      <c r="BR54" s="27">
        <f t="shared" si="36"/>
        <v>1</v>
      </c>
      <c r="BS54" s="17"/>
      <c r="BT54" s="17"/>
      <c r="BU54" s="17"/>
      <c r="BV54" s="42"/>
      <c r="BW54" s="42"/>
      <c r="BX54" s="42">
        <v>1</v>
      </c>
      <c r="BY54" s="17">
        <v>1</v>
      </c>
      <c r="BZ54" s="17">
        <v>1</v>
      </c>
      <c r="CA54" s="42"/>
      <c r="CB54" s="42"/>
      <c r="CC54" s="49">
        <f t="shared" si="37"/>
        <v>3</v>
      </c>
      <c r="CD54" s="17"/>
      <c r="CE54" s="42">
        <v>1</v>
      </c>
      <c r="CF54" s="27">
        <f t="shared" si="38"/>
        <v>1</v>
      </c>
      <c r="CG54" s="25">
        <f t="shared" si="39"/>
        <v>4</v>
      </c>
      <c r="CH54" s="42">
        <v>1</v>
      </c>
      <c r="CI54" s="51"/>
      <c r="CJ54" s="51">
        <v>1</v>
      </c>
      <c r="CK54" s="52"/>
      <c r="CL54" s="42"/>
      <c r="CM54" s="42"/>
      <c r="CN54" s="27">
        <f t="shared" si="40"/>
        <v>2</v>
      </c>
      <c r="CO54" s="28">
        <f t="shared" si="41"/>
        <v>11</v>
      </c>
      <c r="CP54" s="28"/>
      <c r="CQ54" s="28">
        <f t="shared" si="42"/>
        <v>1</v>
      </c>
      <c r="CR54" s="3">
        <f t="shared" si="43"/>
        <v>1</v>
      </c>
      <c r="CS54" s="3">
        <f t="shared" si="44"/>
        <v>1</v>
      </c>
      <c r="CT54" s="3">
        <f t="shared" si="45"/>
        <v>0</v>
      </c>
      <c r="CU54" s="3">
        <f t="shared" si="46"/>
        <v>1</v>
      </c>
      <c r="CV54" s="3">
        <f t="shared" si="47"/>
        <v>1</v>
      </c>
      <c r="CW54" s="3">
        <f t="shared" si="48"/>
        <v>0</v>
      </c>
      <c r="CX54" s="3">
        <f t="shared" si="49"/>
        <v>0</v>
      </c>
      <c r="CY54" s="3">
        <f t="shared" si="50"/>
        <v>1</v>
      </c>
      <c r="CZ54" s="3">
        <f t="shared" si="51"/>
        <v>0</v>
      </c>
      <c r="DA54" s="3">
        <f t="shared" si="60"/>
        <v>0</v>
      </c>
      <c r="DB54" s="3">
        <f t="shared" si="53"/>
        <v>1</v>
      </c>
      <c r="DC54" s="3">
        <f t="shared" si="54"/>
        <v>0</v>
      </c>
      <c r="DD54" s="3">
        <f t="shared" si="55"/>
        <v>0</v>
      </c>
      <c r="DE54" s="3">
        <f t="shared" si="56"/>
        <v>1</v>
      </c>
      <c r="DF54" s="3">
        <f t="shared" si="57"/>
        <v>0</v>
      </c>
      <c r="DG54" s="29">
        <f t="shared" si="58"/>
        <v>8</v>
      </c>
      <c r="DH54" s="30"/>
      <c r="DI54" s="30"/>
      <c r="DJ54" s="30"/>
    </row>
    <row r="55" spans="1:114" ht="19.5" customHeight="1" x14ac:dyDescent="0.35">
      <c r="A55" s="27">
        <v>9</v>
      </c>
      <c r="B55" s="31" t="s">
        <v>154</v>
      </c>
      <c r="C55" s="40"/>
      <c r="D55" s="41"/>
      <c r="E55" s="41"/>
      <c r="F55" s="41"/>
      <c r="G55" s="3">
        <v>1</v>
      </c>
      <c r="H55" s="41"/>
      <c r="I55" s="41"/>
      <c r="J55" s="41"/>
      <c r="K55" s="3"/>
      <c r="L55" s="3">
        <v>1</v>
      </c>
      <c r="M55" s="3">
        <v>1</v>
      </c>
      <c r="N55" s="3"/>
      <c r="O55" s="3">
        <v>1</v>
      </c>
      <c r="P55" s="3"/>
      <c r="Q55" s="4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1</v>
      </c>
      <c r="AK55" s="3"/>
      <c r="AL55" s="3"/>
      <c r="AM55" s="3">
        <v>1</v>
      </c>
      <c r="AN55" s="3"/>
      <c r="AO55" s="21">
        <f t="shared" si="34"/>
        <v>6</v>
      </c>
      <c r="AP55" s="3">
        <v>6</v>
      </c>
      <c r="AQ55" s="3"/>
      <c r="AR55" s="3"/>
      <c r="AS55" s="3"/>
      <c r="AT55" s="3"/>
      <c r="AU55" s="3">
        <v>1</v>
      </c>
      <c r="AV55" s="3">
        <f t="shared" si="59"/>
        <v>1</v>
      </c>
      <c r="AW55" s="3"/>
      <c r="AX55" s="3"/>
      <c r="AY55" s="3"/>
      <c r="AZ55" s="3"/>
      <c r="BA55" s="3"/>
      <c r="BB55" s="3">
        <v>1</v>
      </c>
      <c r="BC55" s="3">
        <v>1</v>
      </c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>
        <v>1</v>
      </c>
      <c r="BQ55" s="27"/>
      <c r="BR55" s="27">
        <f t="shared" si="36"/>
        <v>3</v>
      </c>
      <c r="BS55" s="3"/>
      <c r="BT55" s="3"/>
      <c r="BU55" s="3"/>
      <c r="BV55" s="27"/>
      <c r="BW55" s="27"/>
      <c r="BX55" s="27"/>
      <c r="BY55" s="3">
        <v>1</v>
      </c>
      <c r="BZ55" s="3"/>
      <c r="CA55" s="27"/>
      <c r="CB55" s="27"/>
      <c r="CC55" s="49">
        <f t="shared" si="37"/>
        <v>1</v>
      </c>
      <c r="CD55" s="3"/>
      <c r="CE55" s="27">
        <v>1</v>
      </c>
      <c r="CF55" s="27">
        <f t="shared" si="38"/>
        <v>1</v>
      </c>
      <c r="CG55" s="25">
        <f t="shared" si="39"/>
        <v>2</v>
      </c>
      <c r="CH55" s="27">
        <v>2</v>
      </c>
      <c r="CI55" s="51"/>
      <c r="CJ55" s="51"/>
      <c r="CK55" s="24"/>
      <c r="CL55" s="27"/>
      <c r="CM55" s="27"/>
      <c r="CN55" s="27">
        <f t="shared" si="40"/>
        <v>2</v>
      </c>
      <c r="CO55" s="28">
        <f t="shared" si="41"/>
        <v>14</v>
      </c>
      <c r="CP55" s="28"/>
      <c r="CQ55" s="28">
        <f t="shared" si="42"/>
        <v>1</v>
      </c>
      <c r="CR55" s="3">
        <f t="shared" si="43"/>
        <v>2</v>
      </c>
      <c r="CS55" s="3">
        <f t="shared" si="44"/>
        <v>1</v>
      </c>
      <c r="CT55" s="3">
        <f t="shared" si="45"/>
        <v>0</v>
      </c>
      <c r="CU55" s="3">
        <f t="shared" si="46"/>
        <v>1</v>
      </c>
      <c r="CV55" s="3">
        <f t="shared" si="47"/>
        <v>1</v>
      </c>
      <c r="CW55" s="3">
        <f t="shared" si="48"/>
        <v>1</v>
      </c>
      <c r="CX55" s="3">
        <f t="shared" si="49"/>
        <v>0</v>
      </c>
      <c r="CY55" s="3">
        <f t="shared" si="50"/>
        <v>0</v>
      </c>
      <c r="CZ55" s="3">
        <f t="shared" si="51"/>
        <v>1</v>
      </c>
      <c r="DA55" s="3">
        <f t="shared" si="60"/>
        <v>1</v>
      </c>
      <c r="DB55" s="3">
        <f t="shared" si="53"/>
        <v>0</v>
      </c>
      <c r="DC55" s="3">
        <f t="shared" si="54"/>
        <v>0</v>
      </c>
      <c r="DD55" s="3">
        <f t="shared" si="55"/>
        <v>0</v>
      </c>
      <c r="DE55" s="3">
        <f t="shared" si="56"/>
        <v>1</v>
      </c>
      <c r="DF55" s="3">
        <f t="shared" si="57"/>
        <v>0</v>
      </c>
      <c r="DG55" s="29">
        <f t="shared" si="58"/>
        <v>10</v>
      </c>
      <c r="DH55" s="30"/>
      <c r="DI55" s="30"/>
      <c r="DJ55" s="30"/>
    </row>
    <row r="56" spans="1:114" ht="19.5" customHeight="1" x14ac:dyDescent="0.35">
      <c r="A56" s="27">
        <v>10</v>
      </c>
      <c r="B56" s="31" t="s">
        <v>155</v>
      </c>
      <c r="C56" s="33"/>
      <c r="D56" s="3"/>
      <c r="E56" s="3"/>
      <c r="F56" s="3"/>
      <c r="G56" s="3">
        <v>1</v>
      </c>
      <c r="H56" s="3"/>
      <c r="I56" s="3"/>
      <c r="J56" s="3"/>
      <c r="K56" s="3"/>
      <c r="L56" s="3">
        <v>1</v>
      </c>
      <c r="M56" s="3">
        <v>2</v>
      </c>
      <c r="N56" s="3"/>
      <c r="O56" s="3">
        <v>1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3"/>
      <c r="AL56" s="3"/>
      <c r="AM56" s="3">
        <v>2</v>
      </c>
      <c r="AN56" s="3"/>
      <c r="AO56" s="21">
        <f t="shared" si="34"/>
        <v>8</v>
      </c>
      <c r="AP56" s="3">
        <v>7</v>
      </c>
      <c r="AQ56" s="3"/>
      <c r="AR56" s="3"/>
      <c r="AS56" s="3"/>
      <c r="AT56" s="3">
        <v>1</v>
      </c>
      <c r="AU56" s="3"/>
      <c r="AV56" s="3">
        <f t="shared" si="59"/>
        <v>1</v>
      </c>
      <c r="AW56" s="3"/>
      <c r="AX56" s="3"/>
      <c r="AY56" s="3"/>
      <c r="AZ56" s="3"/>
      <c r="BA56" s="3"/>
      <c r="BB56" s="3">
        <v>2</v>
      </c>
      <c r="BC56" s="3"/>
      <c r="BD56" s="3"/>
      <c r="BE56" s="3"/>
      <c r="BF56" s="3"/>
      <c r="BG56" s="3"/>
      <c r="BH56" s="3"/>
      <c r="BI56" s="3"/>
      <c r="BJ56" s="3"/>
      <c r="BK56" s="3">
        <v>1</v>
      </c>
      <c r="BL56" s="3"/>
      <c r="BM56" s="3"/>
      <c r="BN56" s="3"/>
      <c r="BO56" s="3"/>
      <c r="BP56" s="3">
        <v>1</v>
      </c>
      <c r="BQ56" s="27"/>
      <c r="BR56" s="27">
        <f t="shared" si="36"/>
        <v>4</v>
      </c>
      <c r="BS56" s="3"/>
      <c r="BT56" s="3">
        <v>1</v>
      </c>
      <c r="BU56" s="3"/>
      <c r="BV56" s="27"/>
      <c r="BW56" s="27"/>
      <c r="BX56" s="27">
        <v>2</v>
      </c>
      <c r="BY56" s="3"/>
      <c r="BZ56" s="3">
        <v>2</v>
      </c>
      <c r="CA56" s="27"/>
      <c r="CB56" s="27"/>
      <c r="CC56" s="49">
        <f t="shared" si="37"/>
        <v>5</v>
      </c>
      <c r="CD56" s="3"/>
      <c r="CE56" s="27">
        <v>1</v>
      </c>
      <c r="CF56" s="27">
        <f t="shared" si="38"/>
        <v>1</v>
      </c>
      <c r="CG56" s="25">
        <f t="shared" si="39"/>
        <v>6</v>
      </c>
      <c r="CH56" s="27">
        <v>1</v>
      </c>
      <c r="CI56" s="51"/>
      <c r="CJ56" s="51">
        <v>1</v>
      </c>
      <c r="CK56" s="24"/>
      <c r="CL56" s="27"/>
      <c r="CM56" s="27"/>
      <c r="CN56" s="27">
        <f t="shared" si="40"/>
        <v>2</v>
      </c>
      <c r="CO56" s="28">
        <f t="shared" si="41"/>
        <v>21</v>
      </c>
      <c r="CP56" s="28"/>
      <c r="CQ56" s="58">
        <f t="shared" si="42"/>
        <v>1</v>
      </c>
      <c r="CR56" s="43">
        <f t="shared" si="43"/>
        <v>3</v>
      </c>
      <c r="CS56" s="3">
        <f t="shared" si="44"/>
        <v>2</v>
      </c>
      <c r="CT56" s="43">
        <f t="shared" si="45"/>
        <v>1</v>
      </c>
      <c r="CU56" s="3">
        <f t="shared" si="46"/>
        <v>1</v>
      </c>
      <c r="CV56" s="3">
        <f t="shared" si="47"/>
        <v>1</v>
      </c>
      <c r="CW56" s="3">
        <f t="shared" si="48"/>
        <v>0</v>
      </c>
      <c r="CX56" s="3">
        <f t="shared" si="49"/>
        <v>0</v>
      </c>
      <c r="CY56" s="3">
        <f t="shared" si="50"/>
        <v>2</v>
      </c>
      <c r="CZ56" s="3">
        <f t="shared" si="51"/>
        <v>2</v>
      </c>
      <c r="DA56" s="3">
        <f t="shared" si="60"/>
        <v>1</v>
      </c>
      <c r="DB56" s="3">
        <f t="shared" si="53"/>
        <v>2</v>
      </c>
      <c r="DC56" s="3">
        <f t="shared" si="54"/>
        <v>1</v>
      </c>
      <c r="DD56" s="3">
        <f t="shared" si="55"/>
        <v>1</v>
      </c>
      <c r="DE56" s="3">
        <f t="shared" si="56"/>
        <v>0</v>
      </c>
      <c r="DF56" s="3">
        <f t="shared" si="57"/>
        <v>0</v>
      </c>
      <c r="DG56" s="29">
        <f t="shared" si="58"/>
        <v>18</v>
      </c>
      <c r="DH56" s="30"/>
      <c r="DI56" s="30"/>
      <c r="DJ56" s="30"/>
    </row>
    <row r="57" spans="1:114" ht="19.5" customHeight="1" x14ac:dyDescent="0.35">
      <c r="A57" s="27">
        <v>11</v>
      </c>
      <c r="B57" s="31" t="s">
        <v>156</v>
      </c>
      <c r="C57" s="33"/>
      <c r="D57" s="3"/>
      <c r="E57" s="3"/>
      <c r="F57" s="3"/>
      <c r="G57" s="3">
        <v>1</v>
      </c>
      <c r="H57" s="3"/>
      <c r="I57" s="3"/>
      <c r="J57" s="3"/>
      <c r="K57" s="3"/>
      <c r="L57" s="3">
        <v>2</v>
      </c>
      <c r="M57" s="3">
        <v>3</v>
      </c>
      <c r="N57" s="3"/>
      <c r="O57" s="3">
        <v>1</v>
      </c>
      <c r="P57" s="3">
        <v>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1</v>
      </c>
      <c r="AK57" s="3"/>
      <c r="AL57" s="3"/>
      <c r="AM57" s="3">
        <v>2</v>
      </c>
      <c r="AN57" s="3"/>
      <c r="AO57" s="21">
        <f t="shared" si="34"/>
        <v>11</v>
      </c>
      <c r="AP57" s="17">
        <v>15</v>
      </c>
      <c r="AQ57" s="3"/>
      <c r="AR57" s="3">
        <v>1</v>
      </c>
      <c r="AS57" s="3"/>
      <c r="AT57" s="3"/>
      <c r="AU57" s="3">
        <v>1</v>
      </c>
      <c r="AV57" s="3">
        <f t="shared" si="59"/>
        <v>2</v>
      </c>
      <c r="AW57" s="3"/>
      <c r="AX57" s="3"/>
      <c r="AY57" s="3"/>
      <c r="AZ57" s="3"/>
      <c r="BA57" s="3"/>
      <c r="BB57" s="3">
        <v>9</v>
      </c>
      <c r="BC57" s="3">
        <v>2</v>
      </c>
      <c r="BD57" s="3"/>
      <c r="BE57" s="3">
        <v>2</v>
      </c>
      <c r="BF57" s="3"/>
      <c r="BG57" s="3"/>
      <c r="BH57" s="3"/>
      <c r="BI57" s="3"/>
      <c r="BJ57" s="3"/>
      <c r="BK57" s="3">
        <v>4</v>
      </c>
      <c r="BL57" s="3"/>
      <c r="BM57" s="3"/>
      <c r="BN57" s="3">
        <v>3</v>
      </c>
      <c r="BO57" s="3"/>
      <c r="BP57" s="3">
        <v>7</v>
      </c>
      <c r="BQ57" s="27"/>
      <c r="BR57" s="27">
        <f t="shared" si="36"/>
        <v>27</v>
      </c>
      <c r="BS57" s="17"/>
      <c r="BT57" s="17">
        <v>1</v>
      </c>
      <c r="BU57" s="17"/>
      <c r="BV57" s="42"/>
      <c r="BW57" s="42"/>
      <c r="BX57" s="42">
        <v>2</v>
      </c>
      <c r="BY57" s="17">
        <v>1</v>
      </c>
      <c r="BZ57" s="17">
        <v>2</v>
      </c>
      <c r="CA57" s="42"/>
      <c r="CB57" s="42"/>
      <c r="CC57" s="49">
        <f t="shared" si="37"/>
        <v>6</v>
      </c>
      <c r="CD57" s="17"/>
      <c r="CE57" s="42">
        <v>1</v>
      </c>
      <c r="CF57" s="27">
        <f t="shared" si="38"/>
        <v>1</v>
      </c>
      <c r="CG57" s="25">
        <f t="shared" si="39"/>
        <v>7</v>
      </c>
      <c r="CH57" s="42"/>
      <c r="CI57" s="51"/>
      <c r="CJ57" s="51"/>
      <c r="CK57" s="52">
        <v>1</v>
      </c>
      <c r="CL57" s="42">
        <v>1</v>
      </c>
      <c r="CM57" s="42"/>
      <c r="CN57" s="27">
        <f t="shared" si="40"/>
        <v>2</v>
      </c>
      <c r="CO57" s="28">
        <f t="shared" si="41"/>
        <v>49</v>
      </c>
      <c r="CP57" s="28"/>
      <c r="CQ57" s="58">
        <f t="shared" si="42"/>
        <v>1</v>
      </c>
      <c r="CR57" s="43">
        <f t="shared" si="43"/>
        <v>5</v>
      </c>
      <c r="CS57" s="3">
        <f t="shared" si="44"/>
        <v>9</v>
      </c>
      <c r="CT57" s="43">
        <f t="shared" si="45"/>
        <v>1</v>
      </c>
      <c r="CU57" s="3">
        <f t="shared" si="46"/>
        <v>2</v>
      </c>
      <c r="CV57" s="3">
        <f t="shared" si="47"/>
        <v>1</v>
      </c>
      <c r="CW57" s="3">
        <f t="shared" si="48"/>
        <v>2</v>
      </c>
      <c r="CX57" s="3">
        <f t="shared" si="49"/>
        <v>3</v>
      </c>
      <c r="CY57" s="3">
        <f t="shared" si="50"/>
        <v>2</v>
      </c>
      <c r="CZ57" s="3">
        <f t="shared" si="51"/>
        <v>2</v>
      </c>
      <c r="DA57" s="3">
        <f t="shared" si="60"/>
        <v>7</v>
      </c>
      <c r="DB57" s="3">
        <f t="shared" si="53"/>
        <v>2</v>
      </c>
      <c r="DC57" s="3">
        <f t="shared" si="54"/>
        <v>0</v>
      </c>
      <c r="DD57" s="3">
        <f t="shared" si="55"/>
        <v>4</v>
      </c>
      <c r="DE57" s="3">
        <f t="shared" si="56"/>
        <v>1</v>
      </c>
      <c r="DF57" s="3">
        <f t="shared" si="57"/>
        <v>0</v>
      </c>
      <c r="DG57" s="29">
        <f t="shared" si="58"/>
        <v>42</v>
      </c>
      <c r="DH57" s="30"/>
      <c r="DI57" s="30"/>
      <c r="DJ57" s="30"/>
    </row>
    <row r="58" spans="1:114" ht="19.5" customHeight="1" x14ac:dyDescent="0.35">
      <c r="A58" s="27">
        <v>12</v>
      </c>
      <c r="B58" s="31" t="s">
        <v>157</v>
      </c>
      <c r="C58" s="33"/>
      <c r="D58" s="3"/>
      <c r="E58" s="3"/>
      <c r="F58" s="3"/>
      <c r="G58" s="3"/>
      <c r="H58" s="3"/>
      <c r="I58" s="3">
        <v>1</v>
      </c>
      <c r="J58" s="3"/>
      <c r="K58" s="3"/>
      <c r="L58" s="3">
        <v>1</v>
      </c>
      <c r="M58" s="3">
        <v>2</v>
      </c>
      <c r="N58" s="3"/>
      <c r="O58" s="3">
        <v>2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>
        <v>1</v>
      </c>
      <c r="AO58" s="21">
        <f>SUM(C58:AN58)</f>
        <v>9</v>
      </c>
      <c r="AP58" s="17">
        <v>8</v>
      </c>
      <c r="AQ58" s="3"/>
      <c r="AR58" s="3">
        <v>1</v>
      </c>
      <c r="AS58" s="3"/>
      <c r="AT58" s="3"/>
      <c r="AU58" s="3">
        <v>1</v>
      </c>
      <c r="AV58" s="3">
        <f>SUM(AQ58:AU58)</f>
        <v>2</v>
      </c>
      <c r="AW58" s="3"/>
      <c r="AX58" s="3"/>
      <c r="AY58" s="3"/>
      <c r="AZ58" s="3"/>
      <c r="BA58" s="3"/>
      <c r="BB58" s="3">
        <v>8</v>
      </c>
      <c r="BC58" s="3">
        <v>2</v>
      </c>
      <c r="BD58" s="3"/>
      <c r="BE58" s="3"/>
      <c r="BF58" s="3"/>
      <c r="BG58" s="3"/>
      <c r="BH58" s="3"/>
      <c r="BI58" s="3"/>
      <c r="BJ58" s="3"/>
      <c r="BK58" s="3">
        <v>2</v>
      </c>
      <c r="BL58" s="3"/>
      <c r="BM58" s="3"/>
      <c r="BN58" s="3">
        <v>1</v>
      </c>
      <c r="BO58" s="3"/>
      <c r="BP58" s="3">
        <v>5</v>
      </c>
      <c r="BQ58" s="27"/>
      <c r="BR58" s="27">
        <f>SUM(AW58:BP58)</f>
        <v>18</v>
      </c>
      <c r="BS58" s="17"/>
      <c r="BT58" s="17">
        <v>2</v>
      </c>
      <c r="BU58" s="17"/>
      <c r="BV58" s="42"/>
      <c r="BW58" s="42"/>
      <c r="BX58" s="42">
        <v>3</v>
      </c>
      <c r="BY58" s="17">
        <v>1</v>
      </c>
      <c r="BZ58" s="17">
        <v>3</v>
      </c>
      <c r="CA58" s="42"/>
      <c r="CB58" s="42"/>
      <c r="CC58" s="49">
        <f>SUM(BT58:CB58)</f>
        <v>9</v>
      </c>
      <c r="CD58" s="17"/>
      <c r="CE58" s="42">
        <v>1</v>
      </c>
      <c r="CF58" s="27">
        <f>SUM(CD58:CE58)</f>
        <v>1</v>
      </c>
      <c r="CG58" s="25">
        <f>SUM(CC58+CF58)</f>
        <v>10</v>
      </c>
      <c r="CH58" s="42"/>
      <c r="CI58" s="51"/>
      <c r="CJ58" s="51"/>
      <c r="CK58" s="52"/>
      <c r="CL58" s="42"/>
      <c r="CM58" s="42"/>
      <c r="CN58" s="27">
        <f>SUM(CH58:CM58)</f>
        <v>0</v>
      </c>
      <c r="CO58" s="28">
        <f>AO58+AV58+BR58+CG58+CN58</f>
        <v>39</v>
      </c>
      <c r="CP58" s="28"/>
      <c r="CQ58" s="28">
        <f>SUM(F58+G58+I58+J58)</f>
        <v>1</v>
      </c>
      <c r="CR58" s="3">
        <f>SUM(K58:M58)</f>
        <v>3</v>
      </c>
      <c r="CS58" s="3">
        <f>SUM(BB58)</f>
        <v>8</v>
      </c>
      <c r="CT58" s="3">
        <f>BT58</f>
        <v>2</v>
      </c>
      <c r="CU58" s="3">
        <f>SUM(N58:P58)</f>
        <v>2</v>
      </c>
      <c r="CV58" s="3">
        <f>SUM(AH58:AJ58)</f>
        <v>1</v>
      </c>
      <c r="CW58" s="3">
        <f>SUM(BC58)</f>
        <v>2</v>
      </c>
      <c r="CX58" s="3">
        <f>BN58</f>
        <v>1</v>
      </c>
      <c r="CY58" s="3">
        <f>BX58</f>
        <v>3</v>
      </c>
      <c r="CZ58" s="3">
        <f>SUM(AM58:AN58)</f>
        <v>2</v>
      </c>
      <c r="DA58" s="3">
        <f>SUM(BP58+BQ58)</f>
        <v>5</v>
      </c>
      <c r="DB58" s="3">
        <f>BZ58</f>
        <v>3</v>
      </c>
      <c r="DC58" s="3">
        <f>AT58</f>
        <v>0</v>
      </c>
      <c r="DD58" s="3">
        <f>BK58</f>
        <v>2</v>
      </c>
      <c r="DE58" s="3">
        <f>BY58</f>
        <v>1</v>
      </c>
      <c r="DF58" s="3">
        <f>SUM(BD58+BO58)</f>
        <v>0</v>
      </c>
      <c r="DG58" s="29">
        <f>CQ58+CR58+CS58+CT58+CU58+CV58+CW58+CX58+CY58+CZ58+DA58+DB58+DC58+DD58+DE58</f>
        <v>36</v>
      </c>
      <c r="DH58" s="30"/>
      <c r="DI58" s="30"/>
      <c r="DJ58" s="30"/>
    </row>
    <row r="59" spans="1:114" ht="19.5" customHeight="1" x14ac:dyDescent="0.35">
      <c r="A59" s="27">
        <v>13</v>
      </c>
      <c r="B59" s="31" t="s">
        <v>158</v>
      </c>
      <c r="C59" s="33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1</v>
      </c>
      <c r="AN59" s="3"/>
      <c r="AO59" s="21">
        <f t="shared" si="34"/>
        <v>5</v>
      </c>
      <c r="AP59" s="3">
        <v>7</v>
      </c>
      <c r="AQ59" s="3"/>
      <c r="AR59" s="3"/>
      <c r="AS59" s="3"/>
      <c r="AT59" s="3">
        <v>1</v>
      </c>
      <c r="AU59" s="3"/>
      <c r="AV59" s="3">
        <f t="shared" si="59"/>
        <v>1</v>
      </c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>
        <v>1</v>
      </c>
      <c r="BO59" s="3"/>
      <c r="BP59" s="3">
        <v>1</v>
      </c>
      <c r="BQ59" s="27"/>
      <c r="BR59" s="27">
        <f t="shared" si="36"/>
        <v>2</v>
      </c>
      <c r="BS59" s="3"/>
      <c r="BT59" s="3">
        <v>1</v>
      </c>
      <c r="BU59" s="3"/>
      <c r="BV59" s="27"/>
      <c r="BW59" s="27"/>
      <c r="BX59" s="27">
        <v>1</v>
      </c>
      <c r="BY59" s="3">
        <v>1</v>
      </c>
      <c r="BZ59" s="3"/>
      <c r="CA59" s="27"/>
      <c r="CB59" s="27"/>
      <c r="CC59" s="49">
        <f t="shared" si="37"/>
        <v>3</v>
      </c>
      <c r="CD59" s="3"/>
      <c r="CE59" s="27">
        <v>1</v>
      </c>
      <c r="CF59" s="27">
        <f t="shared" si="38"/>
        <v>1</v>
      </c>
      <c r="CG59" s="25">
        <f t="shared" si="39"/>
        <v>4</v>
      </c>
      <c r="CH59" s="27">
        <v>1</v>
      </c>
      <c r="CI59" s="51"/>
      <c r="CJ59" s="51">
        <v>1</v>
      </c>
      <c r="CK59" s="24"/>
      <c r="CL59" s="27"/>
      <c r="CM59" s="27"/>
      <c r="CN59" s="27">
        <f t="shared" si="40"/>
        <v>2</v>
      </c>
      <c r="CO59" s="28">
        <f t="shared" si="41"/>
        <v>14</v>
      </c>
      <c r="CP59" s="28"/>
      <c r="CQ59" s="28">
        <f t="shared" si="42"/>
        <v>1</v>
      </c>
      <c r="CR59" s="3">
        <f t="shared" si="43"/>
        <v>2</v>
      </c>
      <c r="CS59" s="3">
        <f t="shared" si="44"/>
        <v>0</v>
      </c>
      <c r="CT59" s="3">
        <f t="shared" si="45"/>
        <v>1</v>
      </c>
      <c r="CU59" s="3">
        <f t="shared" si="46"/>
        <v>1</v>
      </c>
      <c r="CV59" s="3">
        <f t="shared" si="47"/>
        <v>0</v>
      </c>
      <c r="CW59" s="3">
        <f t="shared" si="48"/>
        <v>0</v>
      </c>
      <c r="CX59" s="3">
        <f t="shared" si="49"/>
        <v>1</v>
      </c>
      <c r="CY59" s="3">
        <f t="shared" si="50"/>
        <v>1</v>
      </c>
      <c r="CZ59" s="3">
        <f t="shared" si="51"/>
        <v>1</v>
      </c>
      <c r="DA59" s="3">
        <f t="shared" si="60"/>
        <v>1</v>
      </c>
      <c r="DB59" s="3">
        <f t="shared" si="53"/>
        <v>0</v>
      </c>
      <c r="DC59" s="3">
        <f t="shared" si="54"/>
        <v>1</v>
      </c>
      <c r="DD59" s="3">
        <f t="shared" si="55"/>
        <v>0</v>
      </c>
      <c r="DE59" s="3">
        <f t="shared" si="56"/>
        <v>1</v>
      </c>
      <c r="DF59" s="3">
        <f t="shared" si="57"/>
        <v>0</v>
      </c>
      <c r="DG59" s="29">
        <f t="shared" si="58"/>
        <v>11</v>
      </c>
      <c r="DH59" s="30"/>
      <c r="DI59" s="30"/>
      <c r="DJ59" s="30"/>
    </row>
    <row r="60" spans="1:114" ht="19.5" customHeight="1" x14ac:dyDescent="0.35">
      <c r="A60" s="27">
        <v>14</v>
      </c>
      <c r="B60" s="31" t="s">
        <v>159</v>
      </c>
      <c r="C60" s="33"/>
      <c r="D60" s="3"/>
      <c r="E60" s="3"/>
      <c r="F60" s="3"/>
      <c r="G60" s="3">
        <v>1</v>
      </c>
      <c r="H60" s="3"/>
      <c r="I60" s="3"/>
      <c r="J60" s="3"/>
      <c r="K60" s="3"/>
      <c r="L60" s="3">
        <v>1</v>
      </c>
      <c r="M60" s="3">
        <v>1</v>
      </c>
      <c r="N60" s="3"/>
      <c r="O60" s="3">
        <v>1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3"/>
      <c r="AM60" s="3">
        <v>1</v>
      </c>
      <c r="AN60" s="3">
        <v>1</v>
      </c>
      <c r="AO60" s="21">
        <f>SUM(C60:AN60)</f>
        <v>7</v>
      </c>
      <c r="AP60" s="3">
        <v>6</v>
      </c>
      <c r="AQ60" s="3"/>
      <c r="AR60" s="3"/>
      <c r="AS60" s="3"/>
      <c r="AT60" s="3"/>
      <c r="AU60" s="3">
        <v>1</v>
      </c>
      <c r="AV60" s="3">
        <f>SUM(AQ60:AU60)</f>
        <v>1</v>
      </c>
      <c r="AW60" s="3"/>
      <c r="AX60" s="3"/>
      <c r="AY60" s="3"/>
      <c r="AZ60" s="3"/>
      <c r="BA60" s="3"/>
      <c r="BB60" s="3">
        <v>3</v>
      </c>
      <c r="BC60" s="3">
        <v>1</v>
      </c>
      <c r="BD60" s="3"/>
      <c r="BE60" s="3"/>
      <c r="BF60" s="3"/>
      <c r="BG60" s="3"/>
      <c r="BH60" s="3"/>
      <c r="BI60" s="3"/>
      <c r="BJ60" s="3"/>
      <c r="BK60" s="3">
        <v>1</v>
      </c>
      <c r="BL60" s="3"/>
      <c r="BM60" s="3"/>
      <c r="BN60" s="3"/>
      <c r="BO60" s="3"/>
      <c r="BP60" s="3">
        <v>2</v>
      </c>
      <c r="BQ60" s="27"/>
      <c r="BR60" s="27">
        <f>SUM(AW60:BP60)</f>
        <v>7</v>
      </c>
      <c r="BS60" s="17"/>
      <c r="BT60" s="17"/>
      <c r="BU60" s="17"/>
      <c r="BV60" s="42"/>
      <c r="BW60" s="42"/>
      <c r="BX60" s="42"/>
      <c r="BY60" s="17">
        <v>1</v>
      </c>
      <c r="BZ60" s="17"/>
      <c r="CA60" s="42"/>
      <c r="CB60" s="42"/>
      <c r="CC60" s="49">
        <f>SUM(BT60:CB60)</f>
        <v>1</v>
      </c>
      <c r="CD60" s="17"/>
      <c r="CE60" s="42">
        <v>1</v>
      </c>
      <c r="CF60" s="27">
        <f>SUM(CD60:CE60)</f>
        <v>1</v>
      </c>
      <c r="CG60" s="25">
        <f>SUM(CC60+CF60)</f>
        <v>2</v>
      </c>
      <c r="CH60" s="42">
        <v>1</v>
      </c>
      <c r="CI60" s="51"/>
      <c r="CJ60" s="51"/>
      <c r="CK60" s="52"/>
      <c r="CL60" s="42"/>
      <c r="CM60" s="42"/>
      <c r="CN60" s="27">
        <f>SUM(CH60:CM60)</f>
        <v>1</v>
      </c>
      <c r="CO60" s="28">
        <f>AO60+AV60+BR60+CG60+CN60</f>
        <v>18</v>
      </c>
      <c r="CP60" s="28"/>
      <c r="CQ60" s="28">
        <f>SUM(F60+G60+I60+J60)</f>
        <v>1</v>
      </c>
      <c r="CR60" s="3">
        <f>SUM(K60:M60)</f>
        <v>2</v>
      </c>
      <c r="CS60" s="3">
        <f>SUM(BB60)</f>
        <v>3</v>
      </c>
      <c r="CT60" s="3">
        <f>BT60</f>
        <v>0</v>
      </c>
      <c r="CU60" s="3">
        <f>SUM(N60:P60)</f>
        <v>1</v>
      </c>
      <c r="CV60" s="3">
        <f>SUM(AH60:AJ60)</f>
        <v>1</v>
      </c>
      <c r="CW60" s="3">
        <f>SUM(BC60)</f>
        <v>1</v>
      </c>
      <c r="CX60" s="3">
        <f>BN60</f>
        <v>0</v>
      </c>
      <c r="CY60" s="3">
        <f>BX60</f>
        <v>0</v>
      </c>
      <c r="CZ60" s="3">
        <f>SUM(AM60:AN60)</f>
        <v>2</v>
      </c>
      <c r="DA60" s="3">
        <f>SUM(BP60+BQ60)</f>
        <v>2</v>
      </c>
      <c r="DB60" s="3">
        <f>BZ60</f>
        <v>0</v>
      </c>
      <c r="DC60" s="3">
        <f>AT60</f>
        <v>0</v>
      </c>
      <c r="DD60" s="3">
        <f>BK60</f>
        <v>1</v>
      </c>
      <c r="DE60" s="3">
        <f>BY60</f>
        <v>1</v>
      </c>
      <c r="DF60" s="3">
        <f>SUM(BD60+BO60)</f>
        <v>0</v>
      </c>
      <c r="DG60" s="29">
        <f>CQ60+CR60+CS60+CT60+CU60+CV60+CW60+CX60+CY60+CZ60+DA60+DB60+DC60+DD60+DE60</f>
        <v>15</v>
      </c>
      <c r="DH60" s="30"/>
      <c r="DI60" s="30"/>
      <c r="DJ60" s="30"/>
    </row>
    <row r="61" spans="1:114" ht="19.5" customHeight="1" x14ac:dyDescent="0.35">
      <c r="A61" s="27">
        <v>15</v>
      </c>
      <c r="B61" s="31" t="s">
        <v>160</v>
      </c>
      <c r="C61" s="33"/>
      <c r="D61" s="3"/>
      <c r="E61" s="3"/>
      <c r="F61" s="3"/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>
        <v>1</v>
      </c>
      <c r="AK61" s="3"/>
      <c r="AL61" s="3"/>
      <c r="AM61" s="3">
        <v>1</v>
      </c>
      <c r="AN61" s="3"/>
      <c r="AO61" s="21">
        <f t="shared" si="34"/>
        <v>5</v>
      </c>
      <c r="AP61" s="3">
        <v>5</v>
      </c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/>
      <c r="BJ61" s="3"/>
      <c r="BK61" s="3">
        <v>1</v>
      </c>
      <c r="BL61" s="3"/>
      <c r="BM61" s="3"/>
      <c r="BN61" s="3"/>
      <c r="BO61" s="3"/>
      <c r="BP61" s="3">
        <v>1</v>
      </c>
      <c r="BQ61" s="27"/>
      <c r="BR61" s="27">
        <f t="shared" si="36"/>
        <v>3</v>
      </c>
      <c r="BS61" s="17"/>
      <c r="BT61" s="17"/>
      <c r="BU61" s="17"/>
      <c r="BV61" s="42"/>
      <c r="BW61" s="42"/>
      <c r="BX61" s="42"/>
      <c r="BY61" s="17"/>
      <c r="BZ61" s="17"/>
      <c r="CA61" s="42"/>
      <c r="CB61" s="42"/>
      <c r="CC61" s="49">
        <f t="shared" si="37"/>
        <v>0</v>
      </c>
      <c r="CD61" s="17"/>
      <c r="CE61" s="42">
        <v>1</v>
      </c>
      <c r="CF61" s="27">
        <f t="shared" si="38"/>
        <v>1</v>
      </c>
      <c r="CG61" s="25">
        <f t="shared" si="39"/>
        <v>1</v>
      </c>
      <c r="CH61" s="42">
        <v>1</v>
      </c>
      <c r="CI61" s="51"/>
      <c r="CJ61" s="51">
        <v>1</v>
      </c>
      <c r="CK61" s="52"/>
      <c r="CL61" s="42"/>
      <c r="CM61" s="42"/>
      <c r="CN61" s="27">
        <f t="shared" si="40"/>
        <v>2</v>
      </c>
      <c r="CO61" s="28">
        <f t="shared" si="41"/>
        <v>11</v>
      </c>
      <c r="CP61" s="28"/>
      <c r="CQ61" s="28">
        <f t="shared" si="42"/>
        <v>1</v>
      </c>
      <c r="CR61" s="3">
        <f t="shared" si="43"/>
        <v>1</v>
      </c>
      <c r="CS61" s="3">
        <f t="shared" si="44"/>
        <v>1</v>
      </c>
      <c r="CT61" s="3">
        <f t="shared" si="45"/>
        <v>0</v>
      </c>
      <c r="CU61" s="3">
        <f t="shared" si="46"/>
        <v>0</v>
      </c>
      <c r="CV61" s="3">
        <f t="shared" si="47"/>
        <v>2</v>
      </c>
      <c r="CW61" s="3">
        <f t="shared" si="48"/>
        <v>0</v>
      </c>
      <c r="CX61" s="3">
        <f t="shared" si="49"/>
        <v>0</v>
      </c>
      <c r="CY61" s="3">
        <f t="shared" si="50"/>
        <v>0</v>
      </c>
      <c r="CZ61" s="3">
        <f t="shared" si="51"/>
        <v>1</v>
      </c>
      <c r="DA61" s="3">
        <f t="shared" si="60"/>
        <v>1</v>
      </c>
      <c r="DB61" s="3">
        <f t="shared" si="53"/>
        <v>0</v>
      </c>
      <c r="DC61" s="3">
        <f t="shared" si="54"/>
        <v>0</v>
      </c>
      <c r="DD61" s="3">
        <f t="shared" si="55"/>
        <v>1</v>
      </c>
      <c r="DE61" s="3">
        <f t="shared" si="56"/>
        <v>0</v>
      </c>
      <c r="DF61" s="3">
        <f t="shared" si="57"/>
        <v>0</v>
      </c>
      <c r="DG61" s="29">
        <f t="shared" si="58"/>
        <v>8</v>
      </c>
      <c r="DH61" s="30"/>
      <c r="DI61" s="30"/>
      <c r="DJ61" s="30"/>
    </row>
    <row r="62" spans="1:114" ht="19.5" customHeight="1" x14ac:dyDescent="0.35">
      <c r="A62" s="27">
        <v>16</v>
      </c>
      <c r="B62" s="47" t="s">
        <v>161</v>
      </c>
      <c r="C62" s="33"/>
      <c r="D62" s="3"/>
      <c r="E62" s="3"/>
      <c r="F62" s="3"/>
      <c r="G62" s="3">
        <v>1</v>
      </c>
      <c r="H62" s="3"/>
      <c r="I62" s="3"/>
      <c r="J62" s="3"/>
      <c r="K62" s="3"/>
      <c r="L62" s="3">
        <v>1</v>
      </c>
      <c r="M62" s="3">
        <v>1</v>
      </c>
      <c r="N62" s="3"/>
      <c r="O62" s="3">
        <v>1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/>
      <c r="AK62" s="3"/>
      <c r="AL62" s="3"/>
      <c r="AM62" s="3">
        <v>1</v>
      </c>
      <c r="AN62" s="3"/>
      <c r="AO62" s="21">
        <f t="shared" si="34"/>
        <v>6</v>
      </c>
      <c r="AP62" s="4">
        <v>5</v>
      </c>
      <c r="AQ62" s="4"/>
      <c r="AR62" s="4"/>
      <c r="AS62" s="4"/>
      <c r="AT62" s="4"/>
      <c r="AU62" s="4"/>
      <c r="AV62" s="4">
        <f t="shared" ref="AV62:AV65" si="61">SUM(AQ62:AU62)</f>
        <v>0</v>
      </c>
      <c r="AW62" s="3"/>
      <c r="AX62" s="3"/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/>
      <c r="BJ62" s="3"/>
      <c r="BK62" s="3">
        <v>1</v>
      </c>
      <c r="BL62" s="3"/>
      <c r="BM62" s="3">
        <v>1</v>
      </c>
      <c r="BN62" s="3"/>
      <c r="BO62" s="3"/>
      <c r="BP62" s="3">
        <v>1</v>
      </c>
      <c r="BQ62" s="27"/>
      <c r="BR62" s="27">
        <f t="shared" si="36"/>
        <v>4</v>
      </c>
      <c r="BS62" s="2"/>
      <c r="BT62" s="2"/>
      <c r="BU62" s="2"/>
      <c r="BV62" s="59"/>
      <c r="BW62" s="59"/>
      <c r="BX62" s="59"/>
      <c r="BY62" s="2"/>
      <c r="BZ62" s="2"/>
      <c r="CA62" s="59"/>
      <c r="CB62" s="59"/>
      <c r="CC62" s="49">
        <f t="shared" si="37"/>
        <v>0</v>
      </c>
      <c r="CD62" s="2"/>
      <c r="CE62" s="59">
        <v>1</v>
      </c>
      <c r="CF62" s="27">
        <f t="shared" si="38"/>
        <v>1</v>
      </c>
      <c r="CG62" s="25">
        <f t="shared" si="39"/>
        <v>1</v>
      </c>
      <c r="CH62" s="59">
        <v>1</v>
      </c>
      <c r="CI62" s="51"/>
      <c r="CJ62" s="51"/>
      <c r="CK62" s="60"/>
      <c r="CL62" s="59"/>
      <c r="CM62" s="59"/>
      <c r="CN62" s="27">
        <f t="shared" si="40"/>
        <v>1</v>
      </c>
      <c r="CO62" s="28">
        <f t="shared" si="41"/>
        <v>12</v>
      </c>
      <c r="CP62" s="28"/>
      <c r="CQ62" s="28">
        <f t="shared" si="42"/>
        <v>1</v>
      </c>
      <c r="CR62" s="3">
        <f t="shared" si="43"/>
        <v>2</v>
      </c>
      <c r="CS62" s="3">
        <f t="shared" si="44"/>
        <v>1</v>
      </c>
      <c r="CT62" s="3">
        <f t="shared" si="45"/>
        <v>0</v>
      </c>
      <c r="CU62" s="3">
        <f t="shared" si="46"/>
        <v>1</v>
      </c>
      <c r="CV62" s="3">
        <f t="shared" si="47"/>
        <v>1</v>
      </c>
      <c r="CW62" s="3">
        <f t="shared" si="48"/>
        <v>0</v>
      </c>
      <c r="CX62" s="3">
        <f t="shared" si="49"/>
        <v>0</v>
      </c>
      <c r="CY62" s="3">
        <f t="shared" si="50"/>
        <v>0</v>
      </c>
      <c r="CZ62" s="3">
        <f t="shared" si="51"/>
        <v>1</v>
      </c>
      <c r="DA62" s="3">
        <f t="shared" si="60"/>
        <v>1</v>
      </c>
      <c r="DB62" s="3">
        <f t="shared" si="53"/>
        <v>0</v>
      </c>
      <c r="DC62" s="3">
        <f t="shared" si="54"/>
        <v>0</v>
      </c>
      <c r="DD62" s="3">
        <f t="shared" si="55"/>
        <v>1</v>
      </c>
      <c r="DE62" s="3">
        <f t="shared" si="56"/>
        <v>0</v>
      </c>
      <c r="DF62" s="3">
        <f t="shared" si="57"/>
        <v>0</v>
      </c>
      <c r="DG62" s="29">
        <f t="shared" si="58"/>
        <v>9</v>
      </c>
      <c r="DH62" s="30"/>
      <c r="DI62" s="30"/>
      <c r="DJ62" s="30"/>
    </row>
    <row r="63" spans="1:114" ht="19.5" customHeight="1" x14ac:dyDescent="0.35">
      <c r="A63" s="27">
        <v>17</v>
      </c>
      <c r="B63" s="47" t="s">
        <v>162</v>
      </c>
      <c r="C63" s="33"/>
      <c r="D63" s="3"/>
      <c r="E63" s="3"/>
      <c r="F63" s="3"/>
      <c r="G63" s="3"/>
      <c r="H63" s="3"/>
      <c r="I63" s="3">
        <v>1</v>
      </c>
      <c r="J63" s="3"/>
      <c r="K63" s="3"/>
      <c r="L63" s="3"/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>
        <v>1</v>
      </c>
      <c r="AK63" s="3"/>
      <c r="AL63" s="3"/>
      <c r="AM63" s="3"/>
      <c r="AN63" s="3">
        <v>1</v>
      </c>
      <c r="AO63" s="21">
        <f t="shared" si="34"/>
        <v>5</v>
      </c>
      <c r="AP63" s="3">
        <v>5</v>
      </c>
      <c r="AQ63" s="3"/>
      <c r="AR63" s="3"/>
      <c r="AS63" s="3"/>
      <c r="AT63" s="3">
        <v>1</v>
      </c>
      <c r="AU63" s="3"/>
      <c r="AV63" s="3">
        <f t="shared" si="61"/>
        <v>1</v>
      </c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>
        <v>1</v>
      </c>
      <c r="BQ63" s="27"/>
      <c r="BR63" s="27">
        <f t="shared" si="36"/>
        <v>1</v>
      </c>
      <c r="BS63" s="17"/>
      <c r="BT63" s="17">
        <v>1</v>
      </c>
      <c r="BU63" s="17"/>
      <c r="BV63" s="42"/>
      <c r="BW63" s="42"/>
      <c r="BX63" s="42"/>
      <c r="BY63" s="17"/>
      <c r="BZ63" s="17"/>
      <c r="CA63" s="42"/>
      <c r="CB63" s="42"/>
      <c r="CC63" s="49">
        <f t="shared" si="37"/>
        <v>1</v>
      </c>
      <c r="CD63" s="17"/>
      <c r="CE63" s="42">
        <v>1</v>
      </c>
      <c r="CF63" s="27">
        <f t="shared" si="38"/>
        <v>1</v>
      </c>
      <c r="CG63" s="25">
        <f t="shared" si="39"/>
        <v>2</v>
      </c>
      <c r="CH63" s="42">
        <v>1</v>
      </c>
      <c r="CI63" s="51"/>
      <c r="CJ63" s="51">
        <v>1</v>
      </c>
      <c r="CK63" s="52"/>
      <c r="CL63" s="42"/>
      <c r="CM63" s="42"/>
      <c r="CN63" s="27">
        <f t="shared" si="40"/>
        <v>2</v>
      </c>
      <c r="CO63" s="28">
        <f t="shared" si="41"/>
        <v>11</v>
      </c>
      <c r="CP63" s="28"/>
      <c r="CQ63" s="28">
        <f t="shared" si="42"/>
        <v>1</v>
      </c>
      <c r="CR63" s="3">
        <f t="shared" si="43"/>
        <v>1</v>
      </c>
      <c r="CS63" s="3">
        <f t="shared" si="44"/>
        <v>0</v>
      </c>
      <c r="CT63" s="3">
        <f t="shared" si="45"/>
        <v>1</v>
      </c>
      <c r="CU63" s="3">
        <f t="shared" si="46"/>
        <v>0</v>
      </c>
      <c r="CV63" s="3">
        <f t="shared" si="47"/>
        <v>2</v>
      </c>
      <c r="CW63" s="3">
        <f t="shared" si="48"/>
        <v>0</v>
      </c>
      <c r="CX63" s="3">
        <f t="shared" si="49"/>
        <v>0</v>
      </c>
      <c r="CY63" s="3">
        <f t="shared" si="50"/>
        <v>0</v>
      </c>
      <c r="CZ63" s="3">
        <f t="shared" si="51"/>
        <v>1</v>
      </c>
      <c r="DA63" s="3">
        <f t="shared" si="60"/>
        <v>1</v>
      </c>
      <c r="DB63" s="3">
        <f t="shared" si="53"/>
        <v>0</v>
      </c>
      <c r="DC63" s="3">
        <f t="shared" si="54"/>
        <v>1</v>
      </c>
      <c r="DD63" s="3">
        <f t="shared" si="55"/>
        <v>0</v>
      </c>
      <c r="DE63" s="3">
        <f t="shared" si="56"/>
        <v>0</v>
      </c>
      <c r="DF63" s="3">
        <f t="shared" si="57"/>
        <v>0</v>
      </c>
      <c r="DG63" s="29">
        <f t="shared" si="58"/>
        <v>8</v>
      </c>
      <c r="DH63" s="30"/>
      <c r="DI63" s="30"/>
      <c r="DJ63" s="30"/>
    </row>
    <row r="64" spans="1:114" ht="19.5" customHeight="1" x14ac:dyDescent="0.35">
      <c r="A64" s="27">
        <v>18</v>
      </c>
      <c r="B64" s="31" t="s">
        <v>163</v>
      </c>
      <c r="C64" s="33"/>
      <c r="D64" s="3"/>
      <c r="E64" s="3"/>
      <c r="F64" s="3"/>
      <c r="G64" s="3">
        <v>1</v>
      </c>
      <c r="H64" s="3"/>
      <c r="I64" s="3"/>
      <c r="J64" s="3"/>
      <c r="K64" s="3"/>
      <c r="L64" s="3">
        <v>1</v>
      </c>
      <c r="M64" s="3">
        <v>1</v>
      </c>
      <c r="N64" s="3"/>
      <c r="O64" s="3">
        <v>1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>
        <v>1</v>
      </c>
      <c r="AJ64" s="3"/>
      <c r="AK64" s="3"/>
      <c r="AL64" s="3"/>
      <c r="AM64" s="3">
        <v>2</v>
      </c>
      <c r="AN64" s="3"/>
      <c r="AO64" s="21">
        <f t="shared" si="34"/>
        <v>7</v>
      </c>
      <c r="AP64" s="17">
        <v>7</v>
      </c>
      <c r="AQ64" s="3"/>
      <c r="AR64" s="3"/>
      <c r="AS64" s="3"/>
      <c r="AT64" s="3"/>
      <c r="AU64" s="3"/>
      <c r="AV64" s="3">
        <f t="shared" si="61"/>
        <v>0</v>
      </c>
      <c r="AW64" s="3"/>
      <c r="AX64" s="3"/>
      <c r="AY64" s="3"/>
      <c r="AZ64" s="3"/>
      <c r="BA64" s="3"/>
      <c r="BB64" s="3">
        <v>3</v>
      </c>
      <c r="BC64" s="3">
        <v>1</v>
      </c>
      <c r="BD64" s="3">
        <v>1</v>
      </c>
      <c r="BE64" s="3">
        <v>1</v>
      </c>
      <c r="BF64" s="3"/>
      <c r="BG64" s="3"/>
      <c r="BH64" s="3"/>
      <c r="BI64" s="3"/>
      <c r="BJ64" s="3"/>
      <c r="BK64" s="3">
        <v>1</v>
      </c>
      <c r="BL64" s="3"/>
      <c r="BM64" s="3"/>
      <c r="BN64" s="3"/>
      <c r="BO64" s="3"/>
      <c r="BP64" s="3">
        <v>2</v>
      </c>
      <c r="BQ64" s="27"/>
      <c r="BR64" s="27">
        <f t="shared" si="36"/>
        <v>9</v>
      </c>
      <c r="BS64" s="17"/>
      <c r="BT64" s="17"/>
      <c r="BU64" s="17"/>
      <c r="BV64" s="42"/>
      <c r="BW64" s="42"/>
      <c r="BX64" s="42"/>
      <c r="BY64" s="17">
        <v>1</v>
      </c>
      <c r="BZ64" s="17"/>
      <c r="CA64" s="42"/>
      <c r="CB64" s="42"/>
      <c r="CC64" s="49">
        <f t="shared" si="37"/>
        <v>1</v>
      </c>
      <c r="CD64" s="17"/>
      <c r="CE64" s="42">
        <v>1</v>
      </c>
      <c r="CF64" s="27">
        <f t="shared" si="38"/>
        <v>1</v>
      </c>
      <c r="CG64" s="25">
        <f t="shared" si="39"/>
        <v>2</v>
      </c>
      <c r="CH64" s="42">
        <v>1</v>
      </c>
      <c r="CI64" s="51"/>
      <c r="CJ64" s="51">
        <v>1</v>
      </c>
      <c r="CK64" s="52"/>
      <c r="CL64" s="42">
        <v>1</v>
      </c>
      <c r="CM64" s="42"/>
      <c r="CN64" s="27">
        <f t="shared" si="40"/>
        <v>3</v>
      </c>
      <c r="CO64" s="28">
        <f t="shared" si="41"/>
        <v>21</v>
      </c>
      <c r="CP64" s="28"/>
      <c r="CQ64" s="28">
        <f t="shared" si="42"/>
        <v>1</v>
      </c>
      <c r="CR64" s="3">
        <f t="shared" si="43"/>
        <v>2</v>
      </c>
      <c r="CS64" s="3">
        <f t="shared" si="44"/>
        <v>3</v>
      </c>
      <c r="CT64" s="3">
        <f t="shared" si="45"/>
        <v>0</v>
      </c>
      <c r="CU64" s="3">
        <f t="shared" si="46"/>
        <v>1</v>
      </c>
      <c r="CV64" s="3">
        <f t="shared" si="47"/>
        <v>1</v>
      </c>
      <c r="CW64" s="3">
        <f t="shared" si="48"/>
        <v>1</v>
      </c>
      <c r="CX64" s="3">
        <f t="shared" si="49"/>
        <v>0</v>
      </c>
      <c r="CY64" s="3">
        <f t="shared" si="50"/>
        <v>0</v>
      </c>
      <c r="CZ64" s="3">
        <f t="shared" si="51"/>
        <v>2</v>
      </c>
      <c r="DA64" s="3">
        <f t="shared" si="60"/>
        <v>2</v>
      </c>
      <c r="DB64" s="3">
        <f t="shared" si="53"/>
        <v>0</v>
      </c>
      <c r="DC64" s="3">
        <f t="shared" si="54"/>
        <v>0</v>
      </c>
      <c r="DD64" s="3">
        <f t="shared" si="55"/>
        <v>1</v>
      </c>
      <c r="DE64" s="3">
        <f t="shared" si="56"/>
        <v>1</v>
      </c>
      <c r="DF64" s="3">
        <f t="shared" si="57"/>
        <v>1</v>
      </c>
      <c r="DG64" s="29">
        <f t="shared" si="58"/>
        <v>15</v>
      </c>
      <c r="DH64" s="30"/>
      <c r="DI64" s="30"/>
      <c r="DJ64" s="30"/>
    </row>
    <row r="65" spans="1:114" ht="19.5" customHeight="1" x14ac:dyDescent="0.35">
      <c r="A65" s="27">
        <v>19</v>
      </c>
      <c r="B65" s="31" t="s">
        <v>164</v>
      </c>
      <c r="C65" s="39"/>
      <c r="D65" s="35"/>
      <c r="E65" s="35"/>
      <c r="F65" s="35"/>
      <c r="G65" s="35"/>
      <c r="H65" s="35"/>
      <c r="I65" s="35"/>
      <c r="J65" s="35">
        <v>1</v>
      </c>
      <c r="K65" s="35"/>
      <c r="L65" s="35"/>
      <c r="M65" s="35">
        <v>1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>
        <v>1</v>
      </c>
      <c r="AJ65" s="35">
        <v>1</v>
      </c>
      <c r="AK65" s="35"/>
      <c r="AL65" s="35"/>
      <c r="AM65" s="35">
        <v>1</v>
      </c>
      <c r="AN65" s="35"/>
      <c r="AO65" s="28">
        <f t="shared" si="34"/>
        <v>5</v>
      </c>
      <c r="AP65" s="17">
        <v>3</v>
      </c>
      <c r="AQ65" s="35"/>
      <c r="AR65" s="35">
        <v>1</v>
      </c>
      <c r="AS65" s="35"/>
      <c r="AT65" s="35"/>
      <c r="AU65" s="35"/>
      <c r="AV65" s="35">
        <f t="shared" si="61"/>
        <v>1</v>
      </c>
      <c r="AW65" s="35"/>
      <c r="AX65" s="35"/>
      <c r="AY65" s="35"/>
      <c r="AZ65" s="35"/>
      <c r="BA65" s="35"/>
      <c r="BB65" s="35">
        <v>1</v>
      </c>
      <c r="BC65" s="35"/>
      <c r="BD65" s="35"/>
      <c r="BE65" s="35"/>
      <c r="BF65" s="35"/>
      <c r="BG65" s="35"/>
      <c r="BH65" s="35"/>
      <c r="BI65" s="35"/>
      <c r="BJ65" s="35"/>
      <c r="BK65" s="35">
        <v>1</v>
      </c>
      <c r="BL65" s="35"/>
      <c r="BM65" s="35"/>
      <c r="BN65" s="35"/>
      <c r="BO65" s="35"/>
      <c r="BP65" s="35"/>
      <c r="BQ65" s="25"/>
      <c r="BR65" s="25">
        <f t="shared" si="36"/>
        <v>2</v>
      </c>
      <c r="BS65" s="17"/>
      <c r="BT65" s="53"/>
      <c r="BU65" s="53"/>
      <c r="BV65" s="54"/>
      <c r="BW65" s="54"/>
      <c r="BX65" s="54">
        <v>1</v>
      </c>
      <c r="BY65" s="53"/>
      <c r="BZ65" s="53">
        <v>1</v>
      </c>
      <c r="CA65" s="54"/>
      <c r="CB65" s="54"/>
      <c r="CC65" s="49">
        <f t="shared" si="37"/>
        <v>2</v>
      </c>
      <c r="CD65" s="53"/>
      <c r="CE65" s="54">
        <v>1</v>
      </c>
      <c r="CF65" s="25">
        <f t="shared" si="38"/>
        <v>1</v>
      </c>
      <c r="CG65" s="25">
        <f t="shared" si="39"/>
        <v>3</v>
      </c>
      <c r="CH65" s="54"/>
      <c r="CI65" s="55"/>
      <c r="CJ65" s="55">
        <v>1</v>
      </c>
      <c r="CK65" s="56"/>
      <c r="CL65" s="54"/>
      <c r="CM65" s="54"/>
      <c r="CN65" s="25">
        <f t="shared" si="40"/>
        <v>1</v>
      </c>
      <c r="CO65" s="28">
        <f t="shared" si="41"/>
        <v>12</v>
      </c>
      <c r="CP65" s="28"/>
      <c r="CQ65" s="28">
        <f t="shared" si="42"/>
        <v>1</v>
      </c>
      <c r="CR65" s="35">
        <f t="shared" si="43"/>
        <v>1</v>
      </c>
      <c r="CS65" s="35">
        <f t="shared" si="44"/>
        <v>1</v>
      </c>
      <c r="CT65" s="35">
        <f t="shared" si="45"/>
        <v>0</v>
      </c>
      <c r="CU65" s="35">
        <f t="shared" si="46"/>
        <v>0</v>
      </c>
      <c r="CV65" s="35">
        <f t="shared" si="47"/>
        <v>2</v>
      </c>
      <c r="CW65" s="35">
        <f t="shared" si="48"/>
        <v>0</v>
      </c>
      <c r="CX65" s="35">
        <f t="shared" si="49"/>
        <v>0</v>
      </c>
      <c r="CY65" s="35">
        <f t="shared" si="50"/>
        <v>1</v>
      </c>
      <c r="CZ65" s="35">
        <f t="shared" si="51"/>
        <v>1</v>
      </c>
      <c r="DA65" s="35">
        <f t="shared" si="60"/>
        <v>0</v>
      </c>
      <c r="DB65" s="35">
        <f t="shared" si="53"/>
        <v>1</v>
      </c>
      <c r="DC65" s="35">
        <f t="shared" si="54"/>
        <v>0</v>
      </c>
      <c r="DD65" s="35">
        <f t="shared" si="55"/>
        <v>1</v>
      </c>
      <c r="DE65" s="35">
        <f t="shared" si="56"/>
        <v>0</v>
      </c>
      <c r="DF65" s="35">
        <f t="shared" si="57"/>
        <v>0</v>
      </c>
      <c r="DG65" s="29">
        <f t="shared" si="58"/>
        <v>9</v>
      </c>
      <c r="DH65" s="30"/>
      <c r="DI65" s="30"/>
      <c r="DJ65" s="30"/>
    </row>
    <row r="66" spans="1:114" ht="19.5" customHeight="1" x14ac:dyDescent="0.35">
      <c r="A66" s="27">
        <v>20</v>
      </c>
      <c r="B66" s="31" t="s">
        <v>165</v>
      </c>
      <c r="C66" s="33"/>
      <c r="D66" s="3"/>
      <c r="E66" s="3"/>
      <c r="F66" s="3"/>
      <c r="G66" s="3">
        <v>1</v>
      </c>
      <c r="H66" s="3"/>
      <c r="I66" s="3"/>
      <c r="J66" s="3"/>
      <c r="K66" s="3"/>
      <c r="L66" s="3">
        <v>4</v>
      </c>
      <c r="M66" s="3">
        <v>1</v>
      </c>
      <c r="N66" s="3"/>
      <c r="O66" s="3">
        <v>2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1</v>
      </c>
      <c r="AK66" s="3"/>
      <c r="AL66" s="3"/>
      <c r="AM66" s="3">
        <v>2</v>
      </c>
      <c r="AN66" s="3"/>
      <c r="AO66" s="21">
        <f>SUM(C66:AN66)</f>
        <v>11</v>
      </c>
      <c r="AP66" s="17">
        <v>21</v>
      </c>
      <c r="AQ66" s="3"/>
      <c r="AR66" s="3"/>
      <c r="AS66" s="3"/>
      <c r="AT66" s="3">
        <v>2</v>
      </c>
      <c r="AU66" s="3">
        <v>1</v>
      </c>
      <c r="AV66" s="3">
        <f>SUM(AQ66:AU66)</f>
        <v>3</v>
      </c>
      <c r="AW66" s="3"/>
      <c r="AX66" s="3"/>
      <c r="AY66" s="3"/>
      <c r="AZ66" s="3">
        <v>1</v>
      </c>
      <c r="BA66" s="3"/>
      <c r="BB66" s="3">
        <v>9</v>
      </c>
      <c r="BC66" s="3">
        <v>4</v>
      </c>
      <c r="BD66" s="3"/>
      <c r="BE66" s="3">
        <v>2</v>
      </c>
      <c r="BF66" s="3"/>
      <c r="BG66" s="3"/>
      <c r="BH66" s="3"/>
      <c r="BI66" s="3"/>
      <c r="BJ66" s="3"/>
      <c r="BK66" s="3">
        <v>2</v>
      </c>
      <c r="BL66" s="3"/>
      <c r="BM66" s="3"/>
      <c r="BN66" s="3">
        <v>3</v>
      </c>
      <c r="BO66" s="3"/>
      <c r="BP66" s="3">
        <v>5</v>
      </c>
      <c r="BQ66" s="27"/>
      <c r="BR66" s="27">
        <f>SUM(AW66:BP66)</f>
        <v>26</v>
      </c>
      <c r="BS66" s="17"/>
      <c r="BT66" s="17"/>
      <c r="BU66" s="17"/>
      <c r="BV66" s="42"/>
      <c r="BW66" s="42"/>
      <c r="BX66" s="42"/>
      <c r="BY66" s="17"/>
      <c r="BZ66" s="17">
        <v>1</v>
      </c>
      <c r="CA66" s="42"/>
      <c r="CB66" s="42"/>
      <c r="CC66" s="49">
        <f>SUM(BT66:CB66)</f>
        <v>1</v>
      </c>
      <c r="CD66" s="17"/>
      <c r="CE66" s="42">
        <v>1</v>
      </c>
      <c r="CF66" s="27">
        <f>SUM(CD66:CE66)</f>
        <v>1</v>
      </c>
      <c r="CG66" s="25">
        <f>SUM(CC66+CF66)</f>
        <v>2</v>
      </c>
      <c r="CH66" s="42">
        <v>3</v>
      </c>
      <c r="CI66" s="51"/>
      <c r="CJ66" s="51">
        <v>1</v>
      </c>
      <c r="CK66" s="52">
        <v>1</v>
      </c>
      <c r="CL66" s="42">
        <v>1</v>
      </c>
      <c r="CM66" s="42"/>
      <c r="CN66" s="27">
        <f>SUM(CH66:CM66)</f>
        <v>6</v>
      </c>
      <c r="CO66" s="28">
        <f>AO66+AV66+BR66+CG66+CN66</f>
        <v>48</v>
      </c>
      <c r="CP66" s="28"/>
      <c r="CQ66" s="28">
        <f>SUM(F66+G66+I66+J66)</f>
        <v>1</v>
      </c>
      <c r="CR66" s="3">
        <f>SUM(K66:M66)</f>
        <v>5</v>
      </c>
      <c r="CS66" s="3">
        <f>SUM(BB66)</f>
        <v>9</v>
      </c>
      <c r="CT66" s="3">
        <f>BT66</f>
        <v>0</v>
      </c>
      <c r="CU66" s="3">
        <f>SUM(N66:P66)</f>
        <v>2</v>
      </c>
      <c r="CV66" s="3">
        <f>SUM(AH66:AJ66)</f>
        <v>1</v>
      </c>
      <c r="CW66" s="3">
        <f>SUM(BC66)</f>
        <v>4</v>
      </c>
      <c r="CX66" s="3">
        <f>BN66</f>
        <v>3</v>
      </c>
      <c r="CY66" s="3">
        <f>BX66</f>
        <v>0</v>
      </c>
      <c r="CZ66" s="3">
        <f>SUM(AM66:AN66)</f>
        <v>2</v>
      </c>
      <c r="DA66" s="3">
        <f>SUM(BP66+BQ66+AZ66)</f>
        <v>6</v>
      </c>
      <c r="DB66" s="3">
        <f>BZ66</f>
        <v>1</v>
      </c>
      <c r="DC66" s="3">
        <f>AT66</f>
        <v>2</v>
      </c>
      <c r="DD66" s="3">
        <f>BK66</f>
        <v>2</v>
      </c>
      <c r="DE66" s="3">
        <f>BY66</f>
        <v>0</v>
      </c>
      <c r="DF66" s="3">
        <f>SUM(BD66+BO66)</f>
        <v>0</v>
      </c>
      <c r="DG66" s="29">
        <f>CQ66+CR66+CS66+CT66+CU66+CV66+CW66+CX66+CY66+CZ66+DA66+DB66+DC66+DD66+DE66</f>
        <v>38</v>
      </c>
      <c r="DH66" s="57" t="s">
        <v>166</v>
      </c>
      <c r="DI66" s="30"/>
      <c r="DJ66" s="30"/>
    </row>
    <row r="67" spans="1:114" ht="19.5" customHeight="1" x14ac:dyDescent="0.35">
      <c r="A67" s="27">
        <v>21</v>
      </c>
      <c r="B67" s="31" t="s">
        <v>167</v>
      </c>
      <c r="C67" s="33"/>
      <c r="D67" s="3"/>
      <c r="E67" s="3"/>
      <c r="F67" s="3"/>
      <c r="G67" s="3"/>
      <c r="H67" s="3"/>
      <c r="I67" s="3"/>
      <c r="J67" s="3">
        <v>1</v>
      </c>
      <c r="K67" s="3"/>
      <c r="L67" s="3"/>
      <c r="M67" s="3"/>
      <c r="N67" s="3"/>
      <c r="O67" s="3">
        <v>1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/>
      <c r="AK67" s="3"/>
      <c r="AL67" s="3"/>
      <c r="AM67" s="3"/>
      <c r="AN67" s="3"/>
      <c r="AO67" s="21">
        <f t="shared" si="34"/>
        <v>3</v>
      </c>
      <c r="AP67" s="17">
        <v>2</v>
      </c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>
        <v>2</v>
      </c>
      <c r="BQ67" s="27"/>
      <c r="BR67" s="27">
        <f t="shared" si="36"/>
        <v>3</v>
      </c>
      <c r="BS67" s="17"/>
      <c r="BT67" s="17"/>
      <c r="BU67" s="17"/>
      <c r="BV67" s="42"/>
      <c r="BW67" s="42"/>
      <c r="BX67" s="42"/>
      <c r="BY67" s="17">
        <v>1</v>
      </c>
      <c r="BZ67" s="17"/>
      <c r="CA67" s="42"/>
      <c r="CB67" s="42"/>
      <c r="CC67" s="49">
        <f t="shared" si="37"/>
        <v>1</v>
      </c>
      <c r="CD67" s="17"/>
      <c r="CE67" s="42">
        <v>1</v>
      </c>
      <c r="CF67" s="27">
        <f t="shared" si="38"/>
        <v>1</v>
      </c>
      <c r="CG67" s="25">
        <f t="shared" si="39"/>
        <v>2</v>
      </c>
      <c r="CH67" s="42">
        <v>1</v>
      </c>
      <c r="CI67" s="51"/>
      <c r="CJ67" s="51">
        <v>1</v>
      </c>
      <c r="CK67" s="52"/>
      <c r="CL67" s="42"/>
      <c r="CM67" s="42"/>
      <c r="CN67" s="27">
        <f t="shared" si="40"/>
        <v>2</v>
      </c>
      <c r="CO67" s="28">
        <f t="shared" si="41"/>
        <v>10</v>
      </c>
      <c r="CP67" s="28"/>
      <c r="CQ67" s="28">
        <f t="shared" si="42"/>
        <v>1</v>
      </c>
      <c r="CR67" s="3">
        <f t="shared" si="43"/>
        <v>0</v>
      </c>
      <c r="CS67" s="3">
        <f t="shared" si="44"/>
        <v>1</v>
      </c>
      <c r="CT67" s="3">
        <f t="shared" si="45"/>
        <v>0</v>
      </c>
      <c r="CU67" s="3">
        <f t="shared" si="46"/>
        <v>1</v>
      </c>
      <c r="CV67" s="3">
        <f t="shared" si="47"/>
        <v>1</v>
      </c>
      <c r="CW67" s="3">
        <f t="shared" si="48"/>
        <v>0</v>
      </c>
      <c r="CX67" s="3">
        <f t="shared" si="49"/>
        <v>0</v>
      </c>
      <c r="CY67" s="3">
        <f t="shared" si="50"/>
        <v>0</v>
      </c>
      <c r="CZ67" s="3">
        <f t="shared" si="51"/>
        <v>0</v>
      </c>
      <c r="DA67" s="3">
        <f t="shared" ref="DA67:DA155" si="62">SUM(BP67+BQ67)</f>
        <v>2</v>
      </c>
      <c r="DB67" s="3">
        <f t="shared" si="53"/>
        <v>0</v>
      </c>
      <c r="DC67" s="3">
        <f t="shared" si="54"/>
        <v>0</v>
      </c>
      <c r="DD67" s="3">
        <f t="shared" si="55"/>
        <v>0</v>
      </c>
      <c r="DE67" s="3">
        <f t="shared" si="56"/>
        <v>1</v>
      </c>
      <c r="DF67" s="3">
        <f t="shared" si="57"/>
        <v>0</v>
      </c>
      <c r="DG67" s="29">
        <f t="shared" si="58"/>
        <v>7</v>
      </c>
      <c r="DH67" s="30"/>
      <c r="DI67" s="30"/>
      <c r="DJ67" s="30"/>
    </row>
    <row r="68" spans="1:114" ht="19.5" customHeight="1" x14ac:dyDescent="0.35">
      <c r="A68" s="27">
        <v>22</v>
      </c>
      <c r="B68" s="31" t="s">
        <v>168</v>
      </c>
      <c r="C68" s="33"/>
      <c r="D68" s="3"/>
      <c r="E68" s="3"/>
      <c r="F68" s="3"/>
      <c r="G68" s="3"/>
      <c r="H68" s="3"/>
      <c r="I68" s="3"/>
      <c r="J68" s="3">
        <v>1</v>
      </c>
      <c r="K68" s="3"/>
      <c r="L68" s="3"/>
      <c r="M68" s="3">
        <v>1</v>
      </c>
      <c r="N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3"/>
      <c r="AL68" s="3"/>
      <c r="AM68" s="3">
        <v>1</v>
      </c>
      <c r="AN68" s="3"/>
      <c r="AO68" s="21">
        <f t="shared" si="34"/>
        <v>5</v>
      </c>
      <c r="AP68" s="17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>
        <v>1</v>
      </c>
      <c r="BQ68" s="27"/>
      <c r="BR68" s="27">
        <f t="shared" si="36"/>
        <v>1</v>
      </c>
      <c r="BS68" s="17"/>
      <c r="BT68" s="17"/>
      <c r="BU68" s="17"/>
      <c r="BV68" s="42"/>
      <c r="BW68" s="42"/>
      <c r="BX68" s="42"/>
      <c r="BY68" s="17">
        <v>1</v>
      </c>
      <c r="BZ68" s="17"/>
      <c r="CA68" s="42"/>
      <c r="CB68" s="42"/>
      <c r="CC68" s="49">
        <f t="shared" si="37"/>
        <v>1</v>
      </c>
      <c r="CD68" s="17"/>
      <c r="CE68" s="42">
        <v>1</v>
      </c>
      <c r="CF68" s="27">
        <f t="shared" si="38"/>
        <v>1</v>
      </c>
      <c r="CG68" s="25">
        <f t="shared" si="39"/>
        <v>2</v>
      </c>
      <c r="CH68" s="42">
        <v>1</v>
      </c>
      <c r="CI68" s="51"/>
      <c r="CJ68" s="51">
        <v>1</v>
      </c>
      <c r="CK68" s="52"/>
      <c r="CL68" s="42"/>
      <c r="CM68" s="42"/>
      <c r="CN68" s="27">
        <f t="shared" si="40"/>
        <v>2</v>
      </c>
      <c r="CO68" s="28">
        <f t="shared" si="41"/>
        <v>10</v>
      </c>
      <c r="CP68" s="28"/>
      <c r="CQ68" s="28">
        <f t="shared" si="42"/>
        <v>1</v>
      </c>
      <c r="CR68" s="3">
        <f t="shared" si="43"/>
        <v>1</v>
      </c>
      <c r="CS68" s="3">
        <f t="shared" si="44"/>
        <v>0</v>
      </c>
      <c r="CT68" s="3">
        <f t="shared" si="45"/>
        <v>0</v>
      </c>
      <c r="CU68" s="3">
        <f t="shared" si="46"/>
        <v>0</v>
      </c>
      <c r="CV68" s="3">
        <f t="shared" si="47"/>
        <v>2</v>
      </c>
      <c r="CW68" s="3">
        <f t="shared" si="48"/>
        <v>0</v>
      </c>
      <c r="CX68" s="3">
        <f t="shared" si="49"/>
        <v>0</v>
      </c>
      <c r="CY68" s="3">
        <f t="shared" si="50"/>
        <v>0</v>
      </c>
      <c r="CZ68" s="3">
        <f t="shared" si="51"/>
        <v>1</v>
      </c>
      <c r="DA68" s="3">
        <f t="shared" si="62"/>
        <v>1</v>
      </c>
      <c r="DB68" s="3">
        <f t="shared" si="53"/>
        <v>0</v>
      </c>
      <c r="DC68" s="3">
        <f t="shared" si="54"/>
        <v>0</v>
      </c>
      <c r="DD68" s="3">
        <f t="shared" si="55"/>
        <v>0</v>
      </c>
      <c r="DE68" s="3">
        <f t="shared" si="56"/>
        <v>1</v>
      </c>
      <c r="DF68" s="3">
        <f t="shared" si="57"/>
        <v>0</v>
      </c>
      <c r="DG68" s="29">
        <f t="shared" si="58"/>
        <v>7</v>
      </c>
      <c r="DH68" s="30"/>
      <c r="DI68" s="30"/>
      <c r="DJ68" s="30"/>
    </row>
    <row r="69" spans="1:114" ht="19.5" customHeight="1" x14ac:dyDescent="0.35">
      <c r="A69" s="27">
        <v>23</v>
      </c>
      <c r="B69" s="47" t="s">
        <v>169</v>
      </c>
      <c r="C69" s="33"/>
      <c r="D69" s="3"/>
      <c r="E69" s="3"/>
      <c r="F69" s="3"/>
      <c r="G69" s="3">
        <v>1</v>
      </c>
      <c r="H69" s="3"/>
      <c r="I69" s="3"/>
      <c r="J69" s="3"/>
      <c r="K69" s="3"/>
      <c r="L69" s="3"/>
      <c r="M69" s="3">
        <v>2</v>
      </c>
      <c r="N69" s="3"/>
      <c r="O69" s="3">
        <v>1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1</v>
      </c>
      <c r="AJ69" s="3"/>
      <c r="AK69" s="3"/>
      <c r="AL69" s="3"/>
      <c r="AM69" s="3">
        <v>1</v>
      </c>
      <c r="AN69" s="3">
        <v>1</v>
      </c>
      <c r="AO69" s="21">
        <f t="shared" si="34"/>
        <v>7</v>
      </c>
      <c r="AP69" s="3">
        <v>6</v>
      </c>
      <c r="AQ69" s="3"/>
      <c r="AR69" s="3"/>
      <c r="AS69" s="3"/>
      <c r="AT69" s="3"/>
      <c r="AU69" s="3">
        <v>1</v>
      </c>
      <c r="AV69" s="3">
        <f t="shared" ref="AV69:AV71" si="63">SUM(AQ69:AU69)</f>
        <v>1</v>
      </c>
      <c r="AW69" s="3"/>
      <c r="AX69" s="3"/>
      <c r="AY69" s="3"/>
      <c r="AZ69" s="3"/>
      <c r="BA69" s="3"/>
      <c r="BB69" s="3">
        <v>3</v>
      </c>
      <c r="BC69" s="3">
        <v>1</v>
      </c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>
        <v>3</v>
      </c>
      <c r="BQ69" s="27"/>
      <c r="BR69" s="27">
        <f t="shared" si="36"/>
        <v>7</v>
      </c>
      <c r="BS69" s="3"/>
      <c r="BT69" s="3"/>
      <c r="BU69" s="3"/>
      <c r="BV69" s="27"/>
      <c r="BW69" s="27"/>
      <c r="BX69" s="27"/>
      <c r="BY69" s="3">
        <v>2</v>
      </c>
      <c r="BZ69" s="3"/>
      <c r="CA69" s="27"/>
      <c r="CB69" s="27"/>
      <c r="CC69" s="49">
        <f t="shared" si="37"/>
        <v>2</v>
      </c>
      <c r="CD69" s="3"/>
      <c r="CE69" s="27">
        <v>1</v>
      </c>
      <c r="CF69" s="27">
        <f t="shared" si="38"/>
        <v>1</v>
      </c>
      <c r="CG69" s="25">
        <f t="shared" si="39"/>
        <v>3</v>
      </c>
      <c r="CH69" s="27"/>
      <c r="CI69" s="51"/>
      <c r="CJ69" s="51"/>
      <c r="CK69" s="24"/>
      <c r="CL69" s="27"/>
      <c r="CM69" s="27"/>
      <c r="CN69" s="27">
        <f t="shared" si="40"/>
        <v>0</v>
      </c>
      <c r="CO69" s="28">
        <f t="shared" si="41"/>
        <v>18</v>
      </c>
      <c r="CP69" s="28"/>
      <c r="CQ69" s="28">
        <f t="shared" si="42"/>
        <v>1</v>
      </c>
      <c r="CR69" s="3">
        <f t="shared" si="43"/>
        <v>2</v>
      </c>
      <c r="CS69" s="3">
        <f t="shared" si="44"/>
        <v>3</v>
      </c>
      <c r="CT69" s="3">
        <f t="shared" si="45"/>
        <v>0</v>
      </c>
      <c r="CU69" s="3">
        <f t="shared" si="46"/>
        <v>1</v>
      </c>
      <c r="CV69" s="3">
        <f t="shared" si="47"/>
        <v>1</v>
      </c>
      <c r="CW69" s="3">
        <f t="shared" si="48"/>
        <v>1</v>
      </c>
      <c r="CX69" s="3">
        <f t="shared" si="49"/>
        <v>0</v>
      </c>
      <c r="CY69" s="3">
        <f t="shared" si="50"/>
        <v>0</v>
      </c>
      <c r="CZ69" s="3">
        <f t="shared" si="51"/>
        <v>2</v>
      </c>
      <c r="DA69" s="3">
        <f t="shared" si="62"/>
        <v>3</v>
      </c>
      <c r="DB69" s="3">
        <f t="shared" si="53"/>
        <v>0</v>
      </c>
      <c r="DC69" s="3">
        <f t="shared" si="54"/>
        <v>0</v>
      </c>
      <c r="DD69" s="3">
        <f t="shared" si="55"/>
        <v>0</v>
      </c>
      <c r="DE69" s="3">
        <f t="shared" si="56"/>
        <v>2</v>
      </c>
      <c r="DF69" s="3">
        <f t="shared" si="57"/>
        <v>0</v>
      </c>
      <c r="DG69" s="29">
        <f t="shared" si="58"/>
        <v>16</v>
      </c>
      <c r="DH69" s="30"/>
      <c r="DI69" s="30"/>
      <c r="DJ69" s="30"/>
    </row>
    <row r="70" spans="1:114" ht="19.5" customHeight="1" x14ac:dyDescent="0.35">
      <c r="A70" s="27">
        <v>24</v>
      </c>
      <c r="B70" s="31" t="s">
        <v>170</v>
      </c>
      <c r="C70" s="33"/>
      <c r="D70" s="3"/>
      <c r="E70" s="3"/>
      <c r="F70" s="3"/>
      <c r="G70" s="3">
        <v>1</v>
      </c>
      <c r="H70" s="3"/>
      <c r="I70" s="3"/>
      <c r="J70" s="3"/>
      <c r="K70" s="3"/>
      <c r="L70" s="3">
        <v>1</v>
      </c>
      <c r="M70" s="3">
        <v>1</v>
      </c>
      <c r="N70" s="3"/>
      <c r="O70" s="3"/>
      <c r="P70" s="36">
        <v>1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>
        <v>1</v>
      </c>
      <c r="AO70" s="21">
        <f t="shared" si="34"/>
        <v>5</v>
      </c>
      <c r="AP70" s="3">
        <v>6</v>
      </c>
      <c r="AQ70" s="3"/>
      <c r="AR70" s="3"/>
      <c r="AS70" s="3"/>
      <c r="AT70" s="3"/>
      <c r="AU70" s="3">
        <v>1</v>
      </c>
      <c r="AV70" s="3">
        <f t="shared" si="63"/>
        <v>1</v>
      </c>
      <c r="AW70" s="3"/>
      <c r="AX70" s="3"/>
      <c r="AY70" s="3"/>
      <c r="AZ70" s="3"/>
      <c r="BA70" s="3"/>
      <c r="BB70" s="3">
        <v>1</v>
      </c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>
        <v>1</v>
      </c>
      <c r="BQ70" s="27"/>
      <c r="BR70" s="27">
        <f t="shared" si="36"/>
        <v>2</v>
      </c>
      <c r="BS70" s="3"/>
      <c r="BT70" s="3"/>
      <c r="BU70" s="3"/>
      <c r="BV70" s="27"/>
      <c r="BW70" s="27"/>
      <c r="BX70" s="27">
        <v>1</v>
      </c>
      <c r="BY70" s="3">
        <v>1</v>
      </c>
      <c r="BZ70" s="3"/>
      <c r="CA70" s="27"/>
      <c r="CB70" s="27"/>
      <c r="CC70" s="49">
        <f t="shared" si="37"/>
        <v>2</v>
      </c>
      <c r="CD70" s="3"/>
      <c r="CE70" s="27">
        <v>1</v>
      </c>
      <c r="CF70" s="27">
        <f t="shared" si="38"/>
        <v>1</v>
      </c>
      <c r="CG70" s="25">
        <f t="shared" si="39"/>
        <v>3</v>
      </c>
      <c r="CH70" s="27">
        <v>1</v>
      </c>
      <c r="CI70" s="51"/>
      <c r="CJ70" s="51"/>
      <c r="CK70" s="24"/>
      <c r="CL70" s="27"/>
      <c r="CM70" s="27"/>
      <c r="CN70" s="27">
        <f t="shared" si="40"/>
        <v>1</v>
      </c>
      <c r="CO70" s="28">
        <f t="shared" si="41"/>
        <v>12</v>
      </c>
      <c r="CP70" s="28"/>
      <c r="CQ70" s="28">
        <f t="shared" si="42"/>
        <v>1</v>
      </c>
      <c r="CR70" s="3">
        <f t="shared" si="43"/>
        <v>2</v>
      </c>
      <c r="CS70" s="3">
        <f t="shared" si="44"/>
        <v>1</v>
      </c>
      <c r="CT70" s="3">
        <f t="shared" si="45"/>
        <v>0</v>
      </c>
      <c r="CU70" s="3">
        <f t="shared" si="46"/>
        <v>1</v>
      </c>
      <c r="CV70" s="3">
        <f t="shared" si="47"/>
        <v>0</v>
      </c>
      <c r="CW70" s="3">
        <f t="shared" si="48"/>
        <v>0</v>
      </c>
      <c r="CX70" s="3">
        <f t="shared" si="49"/>
        <v>0</v>
      </c>
      <c r="CY70" s="3">
        <f t="shared" si="50"/>
        <v>1</v>
      </c>
      <c r="CZ70" s="3">
        <f t="shared" si="51"/>
        <v>1</v>
      </c>
      <c r="DA70" s="3">
        <f t="shared" si="62"/>
        <v>1</v>
      </c>
      <c r="DB70" s="3">
        <f t="shared" si="53"/>
        <v>0</v>
      </c>
      <c r="DC70" s="3">
        <f t="shared" si="54"/>
        <v>0</v>
      </c>
      <c r="DD70" s="3">
        <f t="shared" si="55"/>
        <v>0</v>
      </c>
      <c r="DE70" s="3">
        <f t="shared" si="56"/>
        <v>1</v>
      </c>
      <c r="DF70" s="3">
        <f t="shared" si="57"/>
        <v>0</v>
      </c>
      <c r="DG70" s="29">
        <f t="shared" si="58"/>
        <v>9</v>
      </c>
      <c r="DH70" s="30"/>
      <c r="DI70" s="30"/>
      <c r="DJ70" s="30"/>
    </row>
    <row r="71" spans="1:114" ht="19.5" customHeight="1" x14ac:dyDescent="0.35">
      <c r="A71" s="27">
        <v>25</v>
      </c>
      <c r="B71" s="31" t="s">
        <v>171</v>
      </c>
      <c r="C71" s="40"/>
      <c r="D71" s="41"/>
      <c r="E71" s="41"/>
      <c r="F71" s="41"/>
      <c r="G71" s="3">
        <v>1</v>
      </c>
      <c r="H71" s="41"/>
      <c r="I71" s="41"/>
      <c r="J71" s="41"/>
      <c r="K71" s="3"/>
      <c r="L71" s="3">
        <v>1</v>
      </c>
      <c r="M71" s="3">
        <v>1</v>
      </c>
      <c r="N71" s="3"/>
      <c r="O71" s="3">
        <v>1</v>
      </c>
      <c r="P71" s="3"/>
      <c r="Q71" s="4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1</v>
      </c>
      <c r="AK71" s="3"/>
      <c r="AL71" s="3"/>
      <c r="AM71" s="3">
        <v>1</v>
      </c>
      <c r="AN71" s="3"/>
      <c r="AO71" s="21">
        <f t="shared" si="34"/>
        <v>6</v>
      </c>
      <c r="AP71" s="17">
        <v>5</v>
      </c>
      <c r="AQ71" s="3"/>
      <c r="AR71" s="3"/>
      <c r="AS71" s="3"/>
      <c r="AT71" s="3"/>
      <c r="AU71" s="3"/>
      <c r="AV71" s="3">
        <f t="shared" si="63"/>
        <v>0</v>
      </c>
      <c r="AW71" s="3"/>
      <c r="AX71" s="3"/>
      <c r="AY71" s="3"/>
      <c r="AZ71" s="3"/>
      <c r="BA71" s="3"/>
      <c r="BB71" s="3">
        <v>1</v>
      </c>
      <c r="BC71" s="3"/>
      <c r="BD71" s="3"/>
      <c r="BE71" s="3"/>
      <c r="BF71" s="3"/>
      <c r="BG71" s="3"/>
      <c r="BH71" s="3"/>
      <c r="BI71" s="3"/>
      <c r="BJ71" s="3"/>
      <c r="BK71" s="3">
        <v>1</v>
      </c>
      <c r="BL71" s="3"/>
      <c r="BM71" s="3"/>
      <c r="BN71" s="3"/>
      <c r="BO71" s="3"/>
      <c r="BP71" s="3">
        <v>1</v>
      </c>
      <c r="BQ71" s="27"/>
      <c r="BR71" s="27">
        <f t="shared" si="36"/>
        <v>3</v>
      </c>
      <c r="BS71" s="17"/>
      <c r="BT71" s="17"/>
      <c r="BU71" s="17"/>
      <c r="BV71" s="42"/>
      <c r="BW71" s="42"/>
      <c r="BX71" s="42"/>
      <c r="BY71" s="17"/>
      <c r="BZ71" s="17"/>
      <c r="CA71" s="42"/>
      <c r="CB71" s="42"/>
      <c r="CC71" s="49">
        <f t="shared" si="37"/>
        <v>0</v>
      </c>
      <c r="CD71" s="17"/>
      <c r="CE71" s="42">
        <v>1</v>
      </c>
      <c r="CF71" s="27">
        <f t="shared" si="38"/>
        <v>1</v>
      </c>
      <c r="CG71" s="25">
        <f t="shared" si="39"/>
        <v>1</v>
      </c>
      <c r="CH71" s="42">
        <v>1</v>
      </c>
      <c r="CI71" s="51"/>
      <c r="CJ71" s="51">
        <v>1</v>
      </c>
      <c r="CK71" s="52"/>
      <c r="CL71" s="42"/>
      <c r="CM71" s="42"/>
      <c r="CN71" s="27">
        <f t="shared" si="40"/>
        <v>2</v>
      </c>
      <c r="CO71" s="28">
        <f t="shared" si="41"/>
        <v>12</v>
      </c>
      <c r="CP71" s="28"/>
      <c r="CQ71" s="28">
        <f t="shared" si="42"/>
        <v>1</v>
      </c>
      <c r="CR71" s="3">
        <f t="shared" si="43"/>
        <v>2</v>
      </c>
      <c r="CS71" s="3">
        <f t="shared" si="44"/>
        <v>1</v>
      </c>
      <c r="CT71" s="3">
        <f t="shared" si="45"/>
        <v>0</v>
      </c>
      <c r="CU71" s="3">
        <f t="shared" si="46"/>
        <v>1</v>
      </c>
      <c r="CV71" s="3">
        <f t="shared" si="47"/>
        <v>1</v>
      </c>
      <c r="CW71" s="3">
        <f t="shared" si="48"/>
        <v>0</v>
      </c>
      <c r="CX71" s="3">
        <f t="shared" si="49"/>
        <v>0</v>
      </c>
      <c r="CY71" s="3">
        <f t="shared" si="50"/>
        <v>0</v>
      </c>
      <c r="CZ71" s="3">
        <f t="shared" si="51"/>
        <v>1</v>
      </c>
      <c r="DA71" s="3">
        <f t="shared" si="62"/>
        <v>1</v>
      </c>
      <c r="DB71" s="3">
        <f t="shared" si="53"/>
        <v>0</v>
      </c>
      <c r="DC71" s="3">
        <f t="shared" si="54"/>
        <v>0</v>
      </c>
      <c r="DD71" s="3">
        <f t="shared" si="55"/>
        <v>1</v>
      </c>
      <c r="DE71" s="3">
        <f t="shared" si="56"/>
        <v>0</v>
      </c>
      <c r="DF71" s="3">
        <f t="shared" si="57"/>
        <v>0</v>
      </c>
      <c r="DG71" s="29">
        <f t="shared" si="58"/>
        <v>9</v>
      </c>
      <c r="DH71" s="30"/>
      <c r="DI71" s="30"/>
      <c r="DJ71" s="30"/>
    </row>
    <row r="72" spans="1:114" ht="19.5" customHeight="1" x14ac:dyDescent="0.35">
      <c r="A72" s="27">
        <v>26</v>
      </c>
      <c r="B72" s="31" t="s">
        <v>172</v>
      </c>
      <c r="C72" s="33"/>
      <c r="D72" s="3"/>
      <c r="E72" s="3"/>
      <c r="F72" s="3"/>
      <c r="G72" s="3"/>
      <c r="H72" s="3"/>
      <c r="I72" s="3"/>
      <c r="J72" s="3">
        <v>1</v>
      </c>
      <c r="K72" s="3"/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>
        <v>1</v>
      </c>
      <c r="AK72" s="3"/>
      <c r="AL72" s="3"/>
      <c r="AM72" s="3"/>
      <c r="AN72" s="3"/>
      <c r="AO72" s="21">
        <f t="shared" si="34"/>
        <v>4</v>
      </c>
      <c r="AP72" s="17">
        <v>3</v>
      </c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>
        <v>2</v>
      </c>
      <c r="BQ72" s="27"/>
      <c r="BR72" s="27">
        <f t="shared" si="36"/>
        <v>3</v>
      </c>
      <c r="BS72" s="17"/>
      <c r="BT72" s="17"/>
      <c r="BU72" s="17"/>
      <c r="BV72" s="42"/>
      <c r="BW72" s="42"/>
      <c r="BX72" s="42">
        <v>1</v>
      </c>
      <c r="BY72" s="17">
        <v>1</v>
      </c>
      <c r="BZ72" s="17"/>
      <c r="CA72" s="42"/>
      <c r="CB72" s="42"/>
      <c r="CC72" s="49">
        <f t="shared" si="37"/>
        <v>2</v>
      </c>
      <c r="CD72" s="17"/>
      <c r="CE72" s="42">
        <v>1</v>
      </c>
      <c r="CF72" s="27">
        <f t="shared" si="38"/>
        <v>1</v>
      </c>
      <c r="CG72" s="25">
        <f t="shared" si="39"/>
        <v>3</v>
      </c>
      <c r="CH72" s="42">
        <v>1</v>
      </c>
      <c r="CI72" s="51"/>
      <c r="CJ72" s="51">
        <v>1</v>
      </c>
      <c r="CK72" s="52"/>
      <c r="CL72" s="42"/>
      <c r="CM72" s="42"/>
      <c r="CN72" s="27">
        <f t="shared" si="40"/>
        <v>2</v>
      </c>
      <c r="CO72" s="28">
        <f t="shared" si="41"/>
        <v>12</v>
      </c>
      <c r="CP72" s="28"/>
      <c r="CQ72" s="28">
        <f t="shared" si="42"/>
        <v>1</v>
      </c>
      <c r="CR72" s="3">
        <f t="shared" si="43"/>
        <v>1</v>
      </c>
      <c r="CS72" s="3">
        <f t="shared" si="44"/>
        <v>1</v>
      </c>
      <c r="CT72" s="3">
        <f t="shared" si="45"/>
        <v>0</v>
      </c>
      <c r="CU72" s="3">
        <f t="shared" si="46"/>
        <v>0</v>
      </c>
      <c r="CV72" s="3">
        <f t="shared" si="47"/>
        <v>2</v>
      </c>
      <c r="CW72" s="3">
        <f t="shared" si="48"/>
        <v>0</v>
      </c>
      <c r="CX72" s="3">
        <f t="shared" si="49"/>
        <v>0</v>
      </c>
      <c r="CY72" s="3">
        <f t="shared" si="50"/>
        <v>1</v>
      </c>
      <c r="CZ72" s="3">
        <f t="shared" si="51"/>
        <v>0</v>
      </c>
      <c r="DA72" s="3">
        <f t="shared" si="62"/>
        <v>2</v>
      </c>
      <c r="DB72" s="3">
        <f t="shared" si="53"/>
        <v>0</v>
      </c>
      <c r="DC72" s="3">
        <f t="shared" si="54"/>
        <v>0</v>
      </c>
      <c r="DD72" s="3">
        <f t="shared" si="55"/>
        <v>0</v>
      </c>
      <c r="DE72" s="3">
        <f t="shared" si="56"/>
        <v>1</v>
      </c>
      <c r="DF72" s="3">
        <f t="shared" si="57"/>
        <v>0</v>
      </c>
      <c r="DG72" s="29">
        <f t="shared" si="58"/>
        <v>9</v>
      </c>
      <c r="DH72" s="30"/>
      <c r="DI72" s="30"/>
      <c r="DJ72" s="30"/>
    </row>
    <row r="73" spans="1:114" ht="19.5" customHeight="1" x14ac:dyDescent="0.35">
      <c r="A73" s="27">
        <v>27</v>
      </c>
      <c r="B73" s="31" t="s">
        <v>173</v>
      </c>
      <c r="C73" s="33"/>
      <c r="D73" s="3"/>
      <c r="E73" s="3"/>
      <c r="F73" s="3"/>
      <c r="G73" s="3">
        <v>1</v>
      </c>
      <c r="H73" s="3"/>
      <c r="I73" s="3"/>
      <c r="J73" s="3"/>
      <c r="K73" s="3"/>
      <c r="L73" s="3">
        <v>2</v>
      </c>
      <c r="M73" s="3"/>
      <c r="N73" s="3"/>
      <c r="O73" s="3"/>
      <c r="P73" s="3">
        <v>1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>
        <v>1</v>
      </c>
      <c r="AK73" s="3"/>
      <c r="AL73" s="3"/>
      <c r="AM73" s="3">
        <v>1</v>
      </c>
      <c r="AN73" s="3"/>
      <c r="AO73" s="21">
        <f t="shared" si="34"/>
        <v>6</v>
      </c>
      <c r="AP73" s="3">
        <v>6</v>
      </c>
      <c r="AQ73" s="3"/>
      <c r="AR73" s="3"/>
      <c r="AS73" s="3"/>
      <c r="AT73" s="3"/>
      <c r="AU73" s="3">
        <v>1</v>
      </c>
      <c r="AV73" s="3">
        <f t="shared" ref="AV73:AV86" si="64">SUM(AQ73:AU73)</f>
        <v>1</v>
      </c>
      <c r="AW73" s="3"/>
      <c r="AX73" s="3"/>
      <c r="AY73" s="3"/>
      <c r="AZ73" s="3"/>
      <c r="BA73" s="3"/>
      <c r="BB73" s="3">
        <v>1</v>
      </c>
      <c r="BC73" s="3"/>
      <c r="BD73" s="3"/>
      <c r="BE73" s="3"/>
      <c r="BF73" s="3"/>
      <c r="BG73" s="3"/>
      <c r="BH73" s="3"/>
      <c r="BI73" s="3"/>
      <c r="BJ73" s="3"/>
      <c r="BK73" s="3">
        <v>1</v>
      </c>
      <c r="BL73" s="3"/>
      <c r="BM73" s="3"/>
      <c r="BN73" s="3"/>
      <c r="BO73" s="3"/>
      <c r="BP73" s="3"/>
      <c r="BQ73" s="27"/>
      <c r="BR73" s="27">
        <f t="shared" si="36"/>
        <v>2</v>
      </c>
      <c r="BS73" s="3"/>
      <c r="BT73" s="3"/>
      <c r="BU73" s="3"/>
      <c r="BV73" s="27"/>
      <c r="BW73" s="27"/>
      <c r="BX73" s="27">
        <v>1</v>
      </c>
      <c r="BY73" s="3"/>
      <c r="BZ73" s="3">
        <v>1</v>
      </c>
      <c r="CA73" s="27"/>
      <c r="CB73" s="27"/>
      <c r="CC73" s="49">
        <f t="shared" si="37"/>
        <v>2</v>
      </c>
      <c r="CD73" s="3"/>
      <c r="CE73" s="27">
        <v>1</v>
      </c>
      <c r="CF73" s="27">
        <f t="shared" si="38"/>
        <v>1</v>
      </c>
      <c r="CG73" s="25">
        <f t="shared" si="39"/>
        <v>3</v>
      </c>
      <c r="CH73" s="27">
        <v>1</v>
      </c>
      <c r="CI73" s="51"/>
      <c r="CJ73" s="51"/>
      <c r="CK73" s="24"/>
      <c r="CL73" s="27"/>
      <c r="CM73" s="27"/>
      <c r="CN73" s="27">
        <f t="shared" si="40"/>
        <v>1</v>
      </c>
      <c r="CO73" s="28">
        <f t="shared" si="41"/>
        <v>13</v>
      </c>
      <c r="CP73" s="28"/>
      <c r="CQ73" s="28">
        <f t="shared" si="42"/>
        <v>1</v>
      </c>
      <c r="CR73" s="3">
        <f t="shared" si="43"/>
        <v>2</v>
      </c>
      <c r="CS73" s="3">
        <f t="shared" si="44"/>
        <v>1</v>
      </c>
      <c r="CT73" s="3">
        <f t="shared" si="45"/>
        <v>0</v>
      </c>
      <c r="CU73" s="3">
        <f t="shared" si="46"/>
        <v>1</v>
      </c>
      <c r="CV73" s="3">
        <f t="shared" si="47"/>
        <v>1</v>
      </c>
      <c r="CW73" s="3">
        <f t="shared" si="48"/>
        <v>0</v>
      </c>
      <c r="CX73" s="3">
        <f t="shared" si="49"/>
        <v>0</v>
      </c>
      <c r="CY73" s="3">
        <f t="shared" si="50"/>
        <v>1</v>
      </c>
      <c r="CZ73" s="3">
        <f t="shared" si="51"/>
        <v>1</v>
      </c>
      <c r="DA73" s="3">
        <f t="shared" si="62"/>
        <v>0</v>
      </c>
      <c r="DB73" s="3">
        <f t="shared" si="53"/>
        <v>1</v>
      </c>
      <c r="DC73" s="3">
        <f t="shared" si="54"/>
        <v>0</v>
      </c>
      <c r="DD73" s="3">
        <f t="shared" si="55"/>
        <v>1</v>
      </c>
      <c r="DE73" s="3">
        <f t="shared" si="56"/>
        <v>0</v>
      </c>
      <c r="DF73" s="3">
        <f t="shared" si="57"/>
        <v>0</v>
      </c>
      <c r="DG73" s="29">
        <f t="shared" si="58"/>
        <v>10</v>
      </c>
      <c r="DH73" s="30"/>
      <c r="DI73" s="30"/>
      <c r="DJ73" s="30"/>
    </row>
    <row r="74" spans="1:114" ht="19.5" customHeight="1" x14ac:dyDescent="0.35">
      <c r="A74" s="27">
        <v>28</v>
      </c>
      <c r="B74" s="31" t="s">
        <v>174</v>
      </c>
      <c r="C74" s="33"/>
      <c r="D74" s="3"/>
      <c r="E74" s="3"/>
      <c r="F74" s="3">
        <v>1</v>
      </c>
      <c r="G74" s="3"/>
      <c r="H74" s="3"/>
      <c r="I74" s="3"/>
      <c r="J74" s="3"/>
      <c r="K74" s="3"/>
      <c r="L74" s="3">
        <v>2</v>
      </c>
      <c r="M74" s="3">
        <v>3</v>
      </c>
      <c r="N74" s="3"/>
      <c r="O74" s="3">
        <v>1</v>
      </c>
      <c r="P74" s="3">
        <v>1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>
        <v>2</v>
      </c>
      <c r="AN74" s="3"/>
      <c r="AO74" s="21">
        <f t="shared" si="34"/>
        <v>10</v>
      </c>
      <c r="AP74" s="3">
        <v>15</v>
      </c>
      <c r="AQ74" s="3"/>
      <c r="AR74" s="3"/>
      <c r="AS74" s="3"/>
      <c r="AT74" s="3">
        <v>1</v>
      </c>
      <c r="AU74" s="3"/>
      <c r="AV74" s="3">
        <f t="shared" si="64"/>
        <v>1</v>
      </c>
      <c r="AW74" s="3"/>
      <c r="AX74" s="3"/>
      <c r="AY74" s="3"/>
      <c r="AZ74" s="3"/>
      <c r="BA74" s="3"/>
      <c r="BB74" s="3">
        <v>4</v>
      </c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>
        <v>2</v>
      </c>
      <c r="BO74" s="3"/>
      <c r="BP74" s="3">
        <v>2</v>
      </c>
      <c r="BQ74" s="27"/>
      <c r="BR74" s="27">
        <f t="shared" si="36"/>
        <v>9</v>
      </c>
      <c r="BS74" s="3"/>
      <c r="BT74" s="3">
        <v>1</v>
      </c>
      <c r="BU74" s="3"/>
      <c r="BV74" s="27"/>
      <c r="BW74" s="27"/>
      <c r="BX74" s="27">
        <v>1</v>
      </c>
      <c r="BY74" s="3">
        <v>2</v>
      </c>
      <c r="BZ74" s="3">
        <v>1</v>
      </c>
      <c r="CA74" s="27"/>
      <c r="CB74" s="27"/>
      <c r="CC74" s="49">
        <f t="shared" si="37"/>
        <v>5</v>
      </c>
      <c r="CD74" s="3"/>
      <c r="CE74" s="27">
        <v>1</v>
      </c>
      <c r="CF74" s="27">
        <f t="shared" si="38"/>
        <v>1</v>
      </c>
      <c r="CG74" s="25">
        <f t="shared" si="39"/>
        <v>6</v>
      </c>
      <c r="CH74" s="27">
        <v>1</v>
      </c>
      <c r="CI74" s="51"/>
      <c r="CJ74" s="51">
        <v>1</v>
      </c>
      <c r="CK74" s="24"/>
      <c r="CL74" s="27"/>
      <c r="CM74" s="27"/>
      <c r="CN74" s="27">
        <f t="shared" si="40"/>
        <v>2</v>
      </c>
      <c r="CO74" s="28">
        <f t="shared" si="41"/>
        <v>28</v>
      </c>
      <c r="CP74" s="28"/>
      <c r="CQ74" s="28">
        <f t="shared" si="42"/>
        <v>1</v>
      </c>
      <c r="CR74" s="3">
        <f t="shared" si="43"/>
        <v>5</v>
      </c>
      <c r="CS74" s="3">
        <f t="shared" si="44"/>
        <v>4</v>
      </c>
      <c r="CT74" s="3">
        <f t="shared" si="45"/>
        <v>1</v>
      </c>
      <c r="CU74" s="3">
        <f t="shared" si="46"/>
        <v>2</v>
      </c>
      <c r="CV74" s="3">
        <f t="shared" si="47"/>
        <v>0</v>
      </c>
      <c r="CW74" s="3">
        <f t="shared" si="48"/>
        <v>1</v>
      </c>
      <c r="CX74" s="3">
        <f t="shared" si="49"/>
        <v>2</v>
      </c>
      <c r="CY74" s="3">
        <f t="shared" si="50"/>
        <v>1</v>
      </c>
      <c r="CZ74" s="3">
        <f t="shared" si="51"/>
        <v>2</v>
      </c>
      <c r="DA74" s="3">
        <f t="shared" si="62"/>
        <v>2</v>
      </c>
      <c r="DB74" s="3">
        <f t="shared" si="53"/>
        <v>1</v>
      </c>
      <c r="DC74" s="3">
        <f t="shared" si="54"/>
        <v>1</v>
      </c>
      <c r="DD74" s="3">
        <f t="shared" si="55"/>
        <v>0</v>
      </c>
      <c r="DE74" s="3">
        <f t="shared" si="56"/>
        <v>2</v>
      </c>
      <c r="DF74" s="3">
        <f t="shared" si="57"/>
        <v>0</v>
      </c>
      <c r="DG74" s="29">
        <f t="shared" si="58"/>
        <v>25</v>
      </c>
      <c r="DH74" s="30"/>
      <c r="DI74" s="30"/>
      <c r="DJ74" s="30"/>
    </row>
    <row r="75" spans="1:114" ht="19.5" customHeight="1" x14ac:dyDescent="0.35">
      <c r="A75" s="27">
        <v>29</v>
      </c>
      <c r="B75" s="31" t="s">
        <v>175</v>
      </c>
      <c r="C75" s="33"/>
      <c r="D75" s="3"/>
      <c r="E75" s="3"/>
      <c r="F75" s="3"/>
      <c r="G75" s="3">
        <v>1</v>
      </c>
      <c r="H75" s="3"/>
      <c r="I75" s="3"/>
      <c r="J75" s="3"/>
      <c r="K75" s="3"/>
      <c r="L75" s="3">
        <v>2</v>
      </c>
      <c r="M75" s="3"/>
      <c r="N75" s="3"/>
      <c r="O75" s="3"/>
      <c r="P75" s="3">
        <v>1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/>
      <c r="AK75" s="3"/>
      <c r="AL75" s="3"/>
      <c r="AM75" s="3"/>
      <c r="AN75" s="3">
        <v>1</v>
      </c>
      <c r="AO75" s="21">
        <f t="shared" si="34"/>
        <v>6</v>
      </c>
      <c r="AP75" s="3">
        <v>5</v>
      </c>
      <c r="AQ75" s="3"/>
      <c r="AR75" s="3"/>
      <c r="AS75" s="3"/>
      <c r="AT75" s="3">
        <v>1</v>
      </c>
      <c r="AU75" s="3"/>
      <c r="AV75" s="3">
        <f t="shared" si="64"/>
        <v>1</v>
      </c>
      <c r="AW75" s="3"/>
      <c r="AX75" s="3"/>
      <c r="AY75" s="3"/>
      <c r="AZ75" s="3"/>
      <c r="BA75" s="3"/>
      <c r="BB75" s="3">
        <v>2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/>
      <c r="BM75" s="3"/>
      <c r="BN75" s="3">
        <v>1</v>
      </c>
      <c r="BO75" s="3"/>
      <c r="BP75" s="3">
        <v>2</v>
      </c>
      <c r="BQ75" s="27"/>
      <c r="BR75" s="27">
        <f t="shared" si="36"/>
        <v>6</v>
      </c>
      <c r="BS75" s="3"/>
      <c r="BT75" s="3"/>
      <c r="BU75" s="3"/>
      <c r="BV75" s="27"/>
      <c r="BW75" s="27"/>
      <c r="BX75" s="27"/>
      <c r="BY75" s="3"/>
      <c r="BZ75" s="3"/>
      <c r="CA75" s="27"/>
      <c r="CB75" s="27"/>
      <c r="CC75" s="49">
        <f t="shared" si="37"/>
        <v>0</v>
      </c>
      <c r="CD75" s="3"/>
      <c r="CE75" s="27">
        <v>1</v>
      </c>
      <c r="CF75" s="27">
        <f t="shared" si="38"/>
        <v>1</v>
      </c>
      <c r="CG75" s="25">
        <f t="shared" si="39"/>
        <v>1</v>
      </c>
      <c r="CH75" s="27">
        <v>1</v>
      </c>
      <c r="CI75" s="51"/>
      <c r="CJ75" s="51">
        <v>1</v>
      </c>
      <c r="CK75" s="24"/>
      <c r="CL75" s="27"/>
      <c r="CM75" s="27"/>
      <c r="CN75" s="27">
        <f t="shared" si="40"/>
        <v>2</v>
      </c>
      <c r="CO75" s="28">
        <f t="shared" si="41"/>
        <v>16</v>
      </c>
      <c r="CP75" s="28"/>
      <c r="CQ75" s="28">
        <f t="shared" si="42"/>
        <v>1</v>
      </c>
      <c r="CR75" s="3">
        <f t="shared" si="43"/>
        <v>2</v>
      </c>
      <c r="CS75" s="3">
        <f t="shared" si="44"/>
        <v>2</v>
      </c>
      <c r="CT75" s="3">
        <f t="shared" si="45"/>
        <v>0</v>
      </c>
      <c r="CU75" s="3">
        <f t="shared" si="46"/>
        <v>1</v>
      </c>
      <c r="CV75" s="3">
        <f t="shared" si="47"/>
        <v>1</v>
      </c>
      <c r="CW75" s="3">
        <f t="shared" si="48"/>
        <v>0</v>
      </c>
      <c r="CX75" s="3">
        <f t="shared" si="49"/>
        <v>1</v>
      </c>
      <c r="CY75" s="3">
        <f t="shared" si="50"/>
        <v>0</v>
      </c>
      <c r="CZ75" s="3">
        <f t="shared" si="51"/>
        <v>1</v>
      </c>
      <c r="DA75" s="3">
        <f t="shared" si="62"/>
        <v>2</v>
      </c>
      <c r="DB75" s="3">
        <f t="shared" si="53"/>
        <v>0</v>
      </c>
      <c r="DC75" s="3">
        <f t="shared" si="54"/>
        <v>1</v>
      </c>
      <c r="DD75" s="3">
        <f t="shared" si="55"/>
        <v>1</v>
      </c>
      <c r="DE75" s="3">
        <f t="shared" si="56"/>
        <v>0</v>
      </c>
      <c r="DF75" s="3">
        <f t="shared" si="57"/>
        <v>0</v>
      </c>
      <c r="DG75" s="29">
        <f t="shared" si="58"/>
        <v>13</v>
      </c>
      <c r="DH75" s="30"/>
      <c r="DI75" s="30"/>
      <c r="DJ75" s="30"/>
    </row>
    <row r="76" spans="1:114" ht="19.5" customHeight="1" x14ac:dyDescent="0.35">
      <c r="A76" s="27">
        <v>30</v>
      </c>
      <c r="B76" s="31" t="s">
        <v>176</v>
      </c>
      <c r="C76" s="33"/>
      <c r="D76" s="3"/>
      <c r="E76" s="3"/>
      <c r="F76" s="3"/>
      <c r="G76" s="3"/>
      <c r="H76" s="3"/>
      <c r="I76" s="3"/>
      <c r="J76" s="3"/>
      <c r="K76" s="3"/>
      <c r="L76" s="3">
        <v>2</v>
      </c>
      <c r="M76" s="3">
        <v>3</v>
      </c>
      <c r="N76" s="3"/>
      <c r="O76" s="3">
        <v>2</v>
      </c>
      <c r="P76" s="3">
        <v>1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>
        <v>2</v>
      </c>
      <c r="AN76" s="3"/>
      <c r="AO76" s="21">
        <f t="shared" si="34"/>
        <v>10</v>
      </c>
      <c r="AP76" s="17">
        <v>13</v>
      </c>
      <c r="AQ76" s="3"/>
      <c r="AR76" s="3"/>
      <c r="AS76" s="3"/>
      <c r="AT76" s="3">
        <v>2</v>
      </c>
      <c r="AU76" s="3">
        <v>1</v>
      </c>
      <c r="AV76" s="3">
        <f t="shared" si="64"/>
        <v>3</v>
      </c>
      <c r="AW76" s="3"/>
      <c r="AX76" s="3"/>
      <c r="AY76" s="3"/>
      <c r="AZ76" s="3"/>
      <c r="BA76" s="3"/>
      <c r="BB76" s="3">
        <v>10</v>
      </c>
      <c r="BC76" s="3">
        <v>4</v>
      </c>
      <c r="BD76" s="3">
        <v>2</v>
      </c>
      <c r="BE76" s="3"/>
      <c r="BF76" s="3"/>
      <c r="BG76" s="3"/>
      <c r="BH76" s="3"/>
      <c r="BI76" s="3"/>
      <c r="BJ76" s="3"/>
      <c r="BK76" s="3"/>
      <c r="BL76" s="3"/>
      <c r="BM76" s="3">
        <v>1</v>
      </c>
      <c r="BN76" s="3">
        <v>2</v>
      </c>
      <c r="BO76" s="3"/>
      <c r="BP76" s="3">
        <v>9</v>
      </c>
      <c r="BQ76" s="27"/>
      <c r="BR76" s="27">
        <f t="shared" si="36"/>
        <v>28</v>
      </c>
      <c r="BS76" s="17"/>
      <c r="BT76" s="17">
        <v>2</v>
      </c>
      <c r="BU76" s="17"/>
      <c r="BV76" s="42"/>
      <c r="BW76" s="42"/>
      <c r="BX76" s="42">
        <v>3</v>
      </c>
      <c r="BY76" s="17">
        <v>2</v>
      </c>
      <c r="BZ76" s="17">
        <v>1</v>
      </c>
      <c r="CA76" s="42"/>
      <c r="CB76" s="42"/>
      <c r="CC76" s="49">
        <f t="shared" si="37"/>
        <v>8</v>
      </c>
      <c r="CD76" s="17">
        <v>1</v>
      </c>
      <c r="CE76" s="42"/>
      <c r="CF76" s="27">
        <f t="shared" si="38"/>
        <v>1</v>
      </c>
      <c r="CG76" s="25">
        <f t="shared" si="39"/>
        <v>9</v>
      </c>
      <c r="CH76" s="42">
        <v>1</v>
      </c>
      <c r="CI76" s="51"/>
      <c r="CJ76" s="51"/>
      <c r="CK76" s="52"/>
      <c r="CL76" s="42">
        <v>1</v>
      </c>
      <c r="CM76" s="42"/>
      <c r="CN76" s="27">
        <f t="shared" si="40"/>
        <v>2</v>
      </c>
      <c r="CO76" s="28">
        <f t="shared" si="41"/>
        <v>52</v>
      </c>
      <c r="CP76" s="28"/>
      <c r="CQ76" s="28">
        <f t="shared" si="42"/>
        <v>0</v>
      </c>
      <c r="CR76" s="3">
        <f t="shared" si="43"/>
        <v>5</v>
      </c>
      <c r="CS76" s="3">
        <f t="shared" si="44"/>
        <v>10</v>
      </c>
      <c r="CT76" s="3">
        <f t="shared" si="45"/>
        <v>2</v>
      </c>
      <c r="CU76" s="3">
        <f t="shared" si="46"/>
        <v>3</v>
      </c>
      <c r="CV76" s="3">
        <f t="shared" si="47"/>
        <v>0</v>
      </c>
      <c r="CW76" s="3">
        <f t="shared" si="48"/>
        <v>4</v>
      </c>
      <c r="CX76" s="3">
        <f t="shared" si="49"/>
        <v>2</v>
      </c>
      <c r="CY76" s="3">
        <f t="shared" si="50"/>
        <v>3</v>
      </c>
      <c r="CZ76" s="3">
        <f t="shared" si="51"/>
        <v>2</v>
      </c>
      <c r="DA76" s="3">
        <f t="shared" si="62"/>
        <v>9</v>
      </c>
      <c r="DB76" s="3">
        <f t="shared" si="53"/>
        <v>1</v>
      </c>
      <c r="DC76" s="3">
        <f t="shared" si="54"/>
        <v>2</v>
      </c>
      <c r="DD76" s="3">
        <f t="shared" si="55"/>
        <v>0</v>
      </c>
      <c r="DE76" s="3">
        <f t="shared" si="56"/>
        <v>2</v>
      </c>
      <c r="DF76" s="3">
        <f t="shared" si="57"/>
        <v>2</v>
      </c>
      <c r="DG76" s="29">
        <f t="shared" si="58"/>
        <v>45</v>
      </c>
      <c r="DH76" s="30"/>
      <c r="DI76" s="30"/>
      <c r="DJ76" s="30"/>
    </row>
    <row r="77" spans="1:114" ht="19.5" customHeight="1" x14ac:dyDescent="0.35">
      <c r="A77" s="27">
        <v>31</v>
      </c>
      <c r="B77" s="31" t="s">
        <v>177</v>
      </c>
      <c r="C77" s="33"/>
      <c r="D77" s="3"/>
      <c r="E77" s="3"/>
      <c r="F77" s="3"/>
      <c r="G77" s="3"/>
      <c r="H77" s="3"/>
      <c r="I77" s="3"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>
        <v>1</v>
      </c>
      <c r="AK77" s="3"/>
      <c r="AL77" s="3"/>
      <c r="AM77" s="3">
        <v>1</v>
      </c>
      <c r="AN77" s="3"/>
      <c r="AO77" s="21">
        <f>SUM(C77:AN77)</f>
        <v>4</v>
      </c>
      <c r="AP77" s="3">
        <v>6</v>
      </c>
      <c r="AQ77" s="3"/>
      <c r="AR77" s="3"/>
      <c r="AS77" s="3"/>
      <c r="AT77" s="3"/>
      <c r="AU77" s="3">
        <v>1</v>
      </c>
      <c r="AV77" s="3">
        <f>SUM(AQ77:AU77)</f>
        <v>1</v>
      </c>
      <c r="AW77" s="3"/>
      <c r="AX77" s="3"/>
      <c r="AY77" s="3"/>
      <c r="AZ77" s="3"/>
      <c r="BA77" s="3"/>
      <c r="BB77" s="3">
        <v>3</v>
      </c>
      <c r="BC77" s="3">
        <v>1</v>
      </c>
      <c r="BD77" s="3"/>
      <c r="BE77" s="3"/>
      <c r="BF77" s="3"/>
      <c r="BG77" s="3"/>
      <c r="BH77" s="3"/>
      <c r="BI77" s="3"/>
      <c r="BJ77" s="3"/>
      <c r="BK77" s="3">
        <v>1</v>
      </c>
      <c r="BL77" s="3"/>
      <c r="BM77" s="3"/>
      <c r="BN77" s="3"/>
      <c r="BO77" s="3"/>
      <c r="BP77" s="3">
        <v>3</v>
      </c>
      <c r="BQ77" s="27"/>
      <c r="BR77" s="27">
        <f>SUM(AW77:BP77)</f>
        <v>8</v>
      </c>
      <c r="BS77" s="17"/>
      <c r="BT77" s="17"/>
      <c r="BU77" s="17"/>
      <c r="BV77" s="42"/>
      <c r="BW77" s="42"/>
      <c r="BX77" s="42"/>
      <c r="BY77" s="17">
        <v>1</v>
      </c>
      <c r="BZ77" s="17"/>
      <c r="CA77" s="42"/>
      <c r="CB77" s="42"/>
      <c r="CC77" s="49">
        <f>SUM(BT77:CB77)</f>
        <v>1</v>
      </c>
      <c r="CD77" s="17"/>
      <c r="CE77" s="42">
        <v>1</v>
      </c>
      <c r="CF77" s="27">
        <f>SUM(CD77:CE77)</f>
        <v>1</v>
      </c>
      <c r="CG77" s="25">
        <f>SUM(CC77+CF77)</f>
        <v>2</v>
      </c>
      <c r="CH77" s="42">
        <v>1</v>
      </c>
      <c r="CI77" s="51"/>
      <c r="CJ77" s="51"/>
      <c r="CK77" s="52"/>
      <c r="CL77" s="42"/>
      <c r="CM77" s="42"/>
      <c r="CN77" s="27">
        <f>SUM(CH77:CM77)</f>
        <v>1</v>
      </c>
      <c r="CO77" s="28">
        <f>AO77+AV77+BR77+CG77+CN77</f>
        <v>16</v>
      </c>
      <c r="CP77" s="28"/>
      <c r="CQ77" s="28">
        <f>SUM(F77+G77+I77+J77)</f>
        <v>1</v>
      </c>
      <c r="CR77" s="3">
        <f>SUM(K77:M77)</f>
        <v>0</v>
      </c>
      <c r="CS77" s="3">
        <f>SUM(BB77)</f>
        <v>3</v>
      </c>
      <c r="CT77" s="3">
        <f>BT77</f>
        <v>0</v>
      </c>
      <c r="CU77" s="3">
        <f>SUM(N77:P77)</f>
        <v>0</v>
      </c>
      <c r="CV77" s="3">
        <f>SUM(AH77:AJ77)</f>
        <v>2</v>
      </c>
      <c r="CW77" s="3">
        <f>SUM(BC77)</f>
        <v>1</v>
      </c>
      <c r="CX77" s="3">
        <f>BN77</f>
        <v>0</v>
      </c>
      <c r="CY77" s="3">
        <f>BX77</f>
        <v>0</v>
      </c>
      <c r="CZ77" s="3">
        <f>SUM(AM77:AN77)</f>
        <v>1</v>
      </c>
      <c r="DA77" s="3">
        <f>SUM(BP77+BQ77)</f>
        <v>3</v>
      </c>
      <c r="DB77" s="3">
        <f>BZ77</f>
        <v>0</v>
      </c>
      <c r="DC77" s="3">
        <f>AT77</f>
        <v>0</v>
      </c>
      <c r="DD77" s="3">
        <f>BK77</f>
        <v>1</v>
      </c>
      <c r="DE77" s="3">
        <f>BY77</f>
        <v>1</v>
      </c>
      <c r="DF77" s="3">
        <f>SUM(BD77+BO77)</f>
        <v>0</v>
      </c>
      <c r="DG77" s="29">
        <f>CQ77+CR77+CS77+CT77+CU77+CV77+CW77+CX77+CY77+CZ77+DA77+DB77+DC77+DD77+DE77</f>
        <v>13</v>
      </c>
      <c r="DH77" s="30"/>
      <c r="DI77" s="30"/>
      <c r="DJ77" s="30"/>
    </row>
    <row r="78" spans="1:114" ht="19.5" customHeight="1" x14ac:dyDescent="0.35">
      <c r="A78" s="27">
        <v>32</v>
      </c>
      <c r="B78" s="31" t="s">
        <v>178</v>
      </c>
      <c r="C78" s="33"/>
      <c r="D78" s="3"/>
      <c r="E78" s="3"/>
      <c r="F78" s="3"/>
      <c r="G78" s="3"/>
      <c r="H78" s="3"/>
      <c r="I78" s="3"/>
      <c r="J78" s="3">
        <v>1</v>
      </c>
      <c r="K78" s="3"/>
      <c r="L78" s="3"/>
      <c r="M78" s="3">
        <v>1</v>
      </c>
      <c r="N78" s="3"/>
      <c r="O78" s="3">
        <v>1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3"/>
      <c r="AM78" s="3">
        <v>1</v>
      </c>
      <c r="AN78" s="3"/>
      <c r="AO78" s="21">
        <f t="shared" si="34"/>
        <v>5</v>
      </c>
      <c r="AP78" s="3">
        <v>2</v>
      </c>
      <c r="AQ78" s="3"/>
      <c r="AR78" s="3"/>
      <c r="AS78" s="3"/>
      <c r="AT78" s="3">
        <v>1</v>
      </c>
      <c r="AU78" s="3"/>
      <c r="AV78" s="3">
        <f t="shared" si="64"/>
        <v>1</v>
      </c>
      <c r="AW78" s="3"/>
      <c r="AX78" s="3"/>
      <c r="AY78" s="3"/>
      <c r="AZ78" s="3"/>
      <c r="BA78" s="3"/>
      <c r="BB78" s="3">
        <v>1</v>
      </c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>
        <v>1</v>
      </c>
      <c r="BQ78" s="27"/>
      <c r="BR78" s="27">
        <f t="shared" si="36"/>
        <v>2</v>
      </c>
      <c r="BS78" s="17"/>
      <c r="BT78" s="17"/>
      <c r="BU78" s="17"/>
      <c r="BV78" s="42"/>
      <c r="BW78" s="42"/>
      <c r="BX78" s="42">
        <v>1</v>
      </c>
      <c r="BY78" s="17"/>
      <c r="BZ78" s="17"/>
      <c r="CA78" s="42"/>
      <c r="CB78" s="42"/>
      <c r="CC78" s="49">
        <f t="shared" si="37"/>
        <v>1</v>
      </c>
      <c r="CD78" s="17"/>
      <c r="CE78" s="42">
        <v>1</v>
      </c>
      <c r="CF78" s="27">
        <f t="shared" si="38"/>
        <v>1</v>
      </c>
      <c r="CG78" s="25">
        <f t="shared" si="39"/>
        <v>2</v>
      </c>
      <c r="CH78" s="42">
        <v>1</v>
      </c>
      <c r="CI78" s="51"/>
      <c r="CJ78" s="51">
        <v>1</v>
      </c>
      <c r="CK78" s="52"/>
      <c r="CL78" s="42"/>
      <c r="CM78" s="42"/>
      <c r="CN78" s="27">
        <f t="shared" si="40"/>
        <v>2</v>
      </c>
      <c r="CO78" s="28">
        <f t="shared" si="41"/>
        <v>12</v>
      </c>
      <c r="CP78" s="28"/>
      <c r="CQ78" s="28">
        <f t="shared" si="42"/>
        <v>1</v>
      </c>
      <c r="CR78" s="3">
        <f t="shared" si="43"/>
        <v>1</v>
      </c>
      <c r="CS78" s="3">
        <f t="shared" si="44"/>
        <v>1</v>
      </c>
      <c r="CT78" s="3">
        <f t="shared" si="45"/>
        <v>0</v>
      </c>
      <c r="CU78" s="3">
        <f t="shared" si="46"/>
        <v>1</v>
      </c>
      <c r="CV78" s="3">
        <f t="shared" si="47"/>
        <v>1</v>
      </c>
      <c r="CW78" s="3">
        <f t="shared" si="48"/>
        <v>0</v>
      </c>
      <c r="CX78" s="3">
        <f t="shared" si="49"/>
        <v>0</v>
      </c>
      <c r="CY78" s="3">
        <f t="shared" si="50"/>
        <v>1</v>
      </c>
      <c r="CZ78" s="3">
        <f t="shared" si="51"/>
        <v>1</v>
      </c>
      <c r="DA78" s="3">
        <f t="shared" si="62"/>
        <v>1</v>
      </c>
      <c r="DB78" s="3">
        <f t="shared" si="53"/>
        <v>0</v>
      </c>
      <c r="DC78" s="3">
        <f t="shared" si="54"/>
        <v>1</v>
      </c>
      <c r="DD78" s="3">
        <f t="shared" si="55"/>
        <v>0</v>
      </c>
      <c r="DE78" s="3">
        <f t="shared" si="56"/>
        <v>0</v>
      </c>
      <c r="DF78" s="3">
        <f t="shared" si="57"/>
        <v>0</v>
      </c>
      <c r="DG78" s="29">
        <f t="shared" si="58"/>
        <v>9</v>
      </c>
      <c r="DH78" s="30"/>
      <c r="DI78" s="30"/>
      <c r="DJ78" s="30"/>
    </row>
    <row r="79" spans="1:114" ht="19.5" customHeight="1" x14ac:dyDescent="0.35">
      <c r="A79" s="27">
        <v>33</v>
      </c>
      <c r="B79" s="31" t="s">
        <v>179</v>
      </c>
      <c r="C79" s="33"/>
      <c r="D79" s="3"/>
      <c r="E79" s="3"/>
      <c r="F79" s="3"/>
      <c r="G79" s="3"/>
      <c r="H79" s="3"/>
      <c r="I79" s="3"/>
      <c r="J79" s="3">
        <v>1</v>
      </c>
      <c r="K79" s="3"/>
      <c r="L79" s="3"/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1</v>
      </c>
      <c r="AK79" s="3"/>
      <c r="AL79" s="3"/>
      <c r="AM79" s="3"/>
      <c r="AN79" s="3"/>
      <c r="AO79" s="21">
        <f t="shared" si="34"/>
        <v>4</v>
      </c>
      <c r="AP79" s="3">
        <v>3</v>
      </c>
      <c r="AQ79" s="3"/>
      <c r="AR79" s="3"/>
      <c r="AS79" s="3"/>
      <c r="AT79" s="3">
        <v>1</v>
      </c>
      <c r="AU79" s="3"/>
      <c r="AV79" s="3">
        <f t="shared" si="64"/>
        <v>1</v>
      </c>
      <c r="AW79" s="3"/>
      <c r="AX79" s="3"/>
      <c r="AY79" s="3"/>
      <c r="AZ79" s="3"/>
      <c r="BA79" s="3"/>
      <c r="BB79" s="3">
        <v>1</v>
      </c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>
        <v>2</v>
      </c>
      <c r="BQ79" s="27"/>
      <c r="BR79" s="27">
        <f t="shared" si="36"/>
        <v>3</v>
      </c>
      <c r="BS79" s="17"/>
      <c r="BT79" s="17"/>
      <c r="BU79" s="17"/>
      <c r="BV79" s="42"/>
      <c r="BW79" s="42"/>
      <c r="BX79" s="42">
        <v>1</v>
      </c>
      <c r="BY79" s="17"/>
      <c r="BZ79" s="17"/>
      <c r="CA79" s="42"/>
      <c r="CB79" s="42"/>
      <c r="CC79" s="49">
        <f t="shared" si="37"/>
        <v>1</v>
      </c>
      <c r="CD79" s="17"/>
      <c r="CE79" s="42">
        <v>1</v>
      </c>
      <c r="CF79" s="27">
        <f t="shared" si="38"/>
        <v>1</v>
      </c>
      <c r="CG79" s="25">
        <f t="shared" si="39"/>
        <v>2</v>
      </c>
      <c r="CH79" s="42">
        <v>1</v>
      </c>
      <c r="CI79" s="51"/>
      <c r="CJ79" s="51">
        <v>1</v>
      </c>
      <c r="CK79" s="52"/>
      <c r="CL79" s="42"/>
      <c r="CM79" s="42"/>
      <c r="CN79" s="27">
        <f t="shared" si="40"/>
        <v>2</v>
      </c>
      <c r="CO79" s="28">
        <f t="shared" si="41"/>
        <v>12</v>
      </c>
      <c r="CP79" s="28"/>
      <c r="CQ79" s="28">
        <f t="shared" si="42"/>
        <v>1</v>
      </c>
      <c r="CR79" s="3">
        <f t="shared" si="43"/>
        <v>1</v>
      </c>
      <c r="CS79" s="3">
        <f t="shared" si="44"/>
        <v>1</v>
      </c>
      <c r="CT79" s="3">
        <f t="shared" si="45"/>
        <v>0</v>
      </c>
      <c r="CU79" s="3">
        <f t="shared" si="46"/>
        <v>1</v>
      </c>
      <c r="CV79" s="3">
        <f t="shared" si="47"/>
        <v>1</v>
      </c>
      <c r="CW79" s="3">
        <f t="shared" si="48"/>
        <v>0</v>
      </c>
      <c r="CX79" s="3">
        <f t="shared" si="49"/>
        <v>0</v>
      </c>
      <c r="CY79" s="3">
        <f t="shared" si="50"/>
        <v>1</v>
      </c>
      <c r="CZ79" s="3">
        <f t="shared" si="51"/>
        <v>0</v>
      </c>
      <c r="DA79" s="3">
        <f t="shared" si="62"/>
        <v>2</v>
      </c>
      <c r="DB79" s="3">
        <f t="shared" si="53"/>
        <v>0</v>
      </c>
      <c r="DC79" s="3">
        <f t="shared" si="54"/>
        <v>1</v>
      </c>
      <c r="DD79" s="3">
        <f t="shared" si="55"/>
        <v>0</v>
      </c>
      <c r="DE79" s="3">
        <f t="shared" si="56"/>
        <v>0</v>
      </c>
      <c r="DF79" s="3">
        <f t="shared" si="57"/>
        <v>0</v>
      </c>
      <c r="DG79" s="29">
        <f t="shared" si="58"/>
        <v>9</v>
      </c>
      <c r="DH79" s="30"/>
      <c r="DI79" s="30"/>
      <c r="DJ79" s="30"/>
    </row>
    <row r="80" spans="1:114" ht="19.5" customHeight="1" x14ac:dyDescent="0.35">
      <c r="A80" s="27">
        <v>34</v>
      </c>
      <c r="B80" s="47" t="s">
        <v>180</v>
      </c>
      <c r="C80" s="33"/>
      <c r="D80" s="3"/>
      <c r="E80" s="3"/>
      <c r="F80" s="3"/>
      <c r="G80" s="3">
        <v>1</v>
      </c>
      <c r="H80" s="3"/>
      <c r="I80" s="3"/>
      <c r="J80" s="3"/>
      <c r="K80" s="3"/>
      <c r="L80" s="3">
        <v>2</v>
      </c>
      <c r="M80" s="3">
        <v>1</v>
      </c>
      <c r="N80" s="3"/>
      <c r="O80" s="3">
        <v>1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2</v>
      </c>
      <c r="AN80" s="3"/>
      <c r="AO80" s="21">
        <f t="shared" si="34"/>
        <v>8</v>
      </c>
      <c r="AP80" s="4">
        <v>8</v>
      </c>
      <c r="AQ80" s="4"/>
      <c r="AR80" s="4"/>
      <c r="AS80" s="4"/>
      <c r="AT80" s="4">
        <v>1</v>
      </c>
      <c r="AU80" s="4">
        <v>1</v>
      </c>
      <c r="AV80" s="4">
        <f t="shared" si="64"/>
        <v>2</v>
      </c>
      <c r="AW80" s="3"/>
      <c r="AX80" s="3"/>
      <c r="AY80" s="3"/>
      <c r="AZ80" s="3"/>
      <c r="BA80" s="3"/>
      <c r="BB80" s="3">
        <v>5</v>
      </c>
      <c r="BC80" s="3">
        <v>1</v>
      </c>
      <c r="BD80" s="3"/>
      <c r="BE80" s="3"/>
      <c r="BF80" s="3"/>
      <c r="BG80" s="3"/>
      <c r="BH80" s="3"/>
      <c r="BI80" s="3"/>
      <c r="BJ80" s="3"/>
      <c r="BK80" s="3">
        <v>2</v>
      </c>
      <c r="BL80" s="3"/>
      <c r="BM80" s="3"/>
      <c r="BN80" s="3">
        <v>1</v>
      </c>
      <c r="BO80" s="3"/>
      <c r="BP80" s="3">
        <v>3</v>
      </c>
      <c r="BQ80" s="27"/>
      <c r="BR80" s="27">
        <f t="shared" si="36"/>
        <v>12</v>
      </c>
      <c r="BS80" s="2"/>
      <c r="BT80" s="2"/>
      <c r="BU80" s="2"/>
      <c r="BV80" s="59"/>
      <c r="BW80" s="59"/>
      <c r="BX80" s="59"/>
      <c r="BY80" s="2"/>
      <c r="BZ80" s="2"/>
      <c r="CA80" s="59"/>
      <c r="CB80" s="59"/>
      <c r="CC80" s="49">
        <f t="shared" si="37"/>
        <v>0</v>
      </c>
      <c r="CD80" s="2"/>
      <c r="CE80" s="59">
        <v>1</v>
      </c>
      <c r="CF80" s="27">
        <f t="shared" si="38"/>
        <v>1</v>
      </c>
      <c r="CG80" s="25">
        <f t="shared" si="39"/>
        <v>1</v>
      </c>
      <c r="CH80" s="59">
        <v>1</v>
      </c>
      <c r="CI80" s="51"/>
      <c r="CJ80" s="51"/>
      <c r="CK80" s="60"/>
      <c r="CL80" s="59"/>
      <c r="CM80" s="59"/>
      <c r="CN80" s="27">
        <f t="shared" si="40"/>
        <v>1</v>
      </c>
      <c r="CO80" s="28">
        <f t="shared" si="41"/>
        <v>24</v>
      </c>
      <c r="CP80" s="28"/>
      <c r="CQ80" s="28">
        <f t="shared" si="42"/>
        <v>1</v>
      </c>
      <c r="CR80" s="3">
        <f t="shared" si="43"/>
        <v>3</v>
      </c>
      <c r="CS80" s="3">
        <f t="shared" si="44"/>
        <v>5</v>
      </c>
      <c r="CT80" s="3">
        <f t="shared" si="45"/>
        <v>0</v>
      </c>
      <c r="CU80" s="3">
        <f t="shared" si="46"/>
        <v>1</v>
      </c>
      <c r="CV80" s="3">
        <f t="shared" si="47"/>
        <v>1</v>
      </c>
      <c r="CW80" s="3">
        <f t="shared" si="48"/>
        <v>1</v>
      </c>
      <c r="CX80" s="3">
        <f t="shared" si="49"/>
        <v>1</v>
      </c>
      <c r="CY80" s="3">
        <f t="shared" si="50"/>
        <v>0</v>
      </c>
      <c r="CZ80" s="3">
        <f t="shared" si="51"/>
        <v>2</v>
      </c>
      <c r="DA80" s="3">
        <f t="shared" si="62"/>
        <v>3</v>
      </c>
      <c r="DB80" s="3">
        <f t="shared" si="53"/>
        <v>0</v>
      </c>
      <c r="DC80" s="3">
        <f t="shared" si="54"/>
        <v>1</v>
      </c>
      <c r="DD80" s="3">
        <f t="shared" si="55"/>
        <v>2</v>
      </c>
      <c r="DE80" s="3">
        <f t="shared" si="56"/>
        <v>0</v>
      </c>
      <c r="DF80" s="3">
        <f t="shared" si="57"/>
        <v>0</v>
      </c>
      <c r="DG80" s="29">
        <f t="shared" si="58"/>
        <v>21</v>
      </c>
      <c r="DH80" s="30"/>
      <c r="DI80" s="30"/>
      <c r="DJ80" s="30"/>
    </row>
    <row r="81" spans="1:114" ht="19.5" customHeight="1" x14ac:dyDescent="0.35">
      <c r="A81" s="27">
        <v>35</v>
      </c>
      <c r="B81" s="47" t="s">
        <v>181</v>
      </c>
      <c r="C81" s="33"/>
      <c r="D81" s="3"/>
      <c r="E81" s="3"/>
      <c r="F81" s="3"/>
      <c r="G81" s="3"/>
      <c r="H81" s="3"/>
      <c r="I81" s="3">
        <v>1</v>
      </c>
      <c r="J81" s="3"/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2</v>
      </c>
      <c r="AJ81" s="3"/>
      <c r="AK81" s="3"/>
      <c r="AL81" s="3"/>
      <c r="AM81" s="3">
        <v>1</v>
      </c>
      <c r="AN81" s="3"/>
      <c r="AO81" s="21">
        <f t="shared" si="34"/>
        <v>5</v>
      </c>
      <c r="AP81" s="4">
        <v>5</v>
      </c>
      <c r="AQ81" s="4"/>
      <c r="AR81" s="4"/>
      <c r="AS81" s="4"/>
      <c r="AT81" s="4">
        <v>1</v>
      </c>
      <c r="AU81" s="4">
        <v>1</v>
      </c>
      <c r="AV81" s="4">
        <f t="shared" si="64"/>
        <v>2</v>
      </c>
      <c r="AW81" s="3"/>
      <c r="AX81" s="3"/>
      <c r="AY81" s="3"/>
      <c r="AZ81" s="3"/>
      <c r="BA81" s="3"/>
      <c r="BB81" s="3">
        <v>4</v>
      </c>
      <c r="BC81" s="3">
        <v>2</v>
      </c>
      <c r="BD81" s="3"/>
      <c r="BE81" s="3"/>
      <c r="BF81" s="3"/>
      <c r="BG81" s="3"/>
      <c r="BH81" s="3"/>
      <c r="BI81" s="3"/>
      <c r="BJ81" s="3"/>
      <c r="BK81" s="3">
        <v>1</v>
      </c>
      <c r="BL81" s="3"/>
      <c r="BM81" s="3"/>
      <c r="BN81" s="3"/>
      <c r="BO81" s="3"/>
      <c r="BP81" s="3">
        <v>3</v>
      </c>
      <c r="BQ81" s="27"/>
      <c r="BR81" s="27">
        <f t="shared" si="36"/>
        <v>10</v>
      </c>
      <c r="BS81" s="2"/>
      <c r="BT81" s="17">
        <v>1</v>
      </c>
      <c r="BU81" s="17"/>
      <c r="BV81" s="42"/>
      <c r="BW81" s="42"/>
      <c r="BX81" s="42"/>
      <c r="BY81" s="17">
        <v>1</v>
      </c>
      <c r="BZ81" s="17"/>
      <c r="CA81" s="42"/>
      <c r="CB81" s="42"/>
      <c r="CC81" s="49">
        <f t="shared" si="37"/>
        <v>2</v>
      </c>
      <c r="CD81" s="17"/>
      <c r="CE81" s="42">
        <v>1</v>
      </c>
      <c r="CF81" s="27">
        <f t="shared" si="38"/>
        <v>1</v>
      </c>
      <c r="CG81" s="25">
        <f t="shared" si="39"/>
        <v>3</v>
      </c>
      <c r="CH81" s="42">
        <v>1</v>
      </c>
      <c r="CI81" s="51"/>
      <c r="CJ81" s="51"/>
      <c r="CK81" s="52"/>
      <c r="CL81" s="42"/>
      <c r="CM81" s="42"/>
      <c r="CN81" s="27">
        <f t="shared" si="40"/>
        <v>1</v>
      </c>
      <c r="CO81" s="28">
        <f t="shared" si="41"/>
        <v>21</v>
      </c>
      <c r="CP81" s="28"/>
      <c r="CQ81" s="28">
        <f t="shared" si="42"/>
        <v>1</v>
      </c>
      <c r="CR81" s="3">
        <f t="shared" si="43"/>
        <v>1</v>
      </c>
      <c r="CS81" s="3">
        <f t="shared" si="44"/>
        <v>4</v>
      </c>
      <c r="CT81" s="3">
        <f t="shared" si="45"/>
        <v>1</v>
      </c>
      <c r="CU81" s="3">
        <f t="shared" si="46"/>
        <v>0</v>
      </c>
      <c r="CV81" s="3">
        <f t="shared" si="47"/>
        <v>2</v>
      </c>
      <c r="CW81" s="3">
        <f t="shared" si="48"/>
        <v>2</v>
      </c>
      <c r="CX81" s="3">
        <f t="shared" si="49"/>
        <v>0</v>
      </c>
      <c r="CY81" s="3">
        <f t="shared" si="50"/>
        <v>0</v>
      </c>
      <c r="CZ81" s="3">
        <f t="shared" si="51"/>
        <v>1</v>
      </c>
      <c r="DA81" s="3">
        <f t="shared" si="62"/>
        <v>3</v>
      </c>
      <c r="DB81" s="3">
        <f t="shared" si="53"/>
        <v>0</v>
      </c>
      <c r="DC81" s="3">
        <f t="shared" si="54"/>
        <v>1</v>
      </c>
      <c r="DD81" s="3">
        <f t="shared" si="55"/>
        <v>1</v>
      </c>
      <c r="DE81" s="3">
        <f t="shared" si="56"/>
        <v>1</v>
      </c>
      <c r="DF81" s="3">
        <f t="shared" si="57"/>
        <v>0</v>
      </c>
      <c r="DG81" s="29">
        <f t="shared" si="58"/>
        <v>18</v>
      </c>
      <c r="DH81" s="30"/>
      <c r="DI81" s="30"/>
      <c r="DJ81" s="30"/>
    </row>
    <row r="82" spans="1:114" ht="19.5" customHeight="1" x14ac:dyDescent="0.35">
      <c r="A82" s="27">
        <v>36</v>
      </c>
      <c r="B82" s="47" t="s">
        <v>182</v>
      </c>
      <c r="C82" s="33"/>
      <c r="D82" s="3"/>
      <c r="E82" s="3"/>
      <c r="F82" s="3"/>
      <c r="G82" s="3"/>
      <c r="H82" s="3"/>
      <c r="I82" s="3"/>
      <c r="J82" s="3">
        <v>1</v>
      </c>
      <c r="K82" s="3"/>
      <c r="L82" s="3"/>
      <c r="M82" s="3">
        <v>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1</v>
      </c>
      <c r="AJ82" s="3">
        <v>1</v>
      </c>
      <c r="AK82" s="3"/>
      <c r="AL82" s="3"/>
      <c r="AM82" s="3">
        <v>1</v>
      </c>
      <c r="AN82" s="3"/>
      <c r="AO82" s="21">
        <f t="shared" si="34"/>
        <v>5</v>
      </c>
      <c r="AP82" s="4">
        <v>2</v>
      </c>
      <c r="AQ82" s="4"/>
      <c r="AR82" s="4"/>
      <c r="AS82" s="4"/>
      <c r="AT82" s="4"/>
      <c r="AU82" s="4">
        <v>1</v>
      </c>
      <c r="AV82" s="4">
        <f t="shared" si="64"/>
        <v>1</v>
      </c>
      <c r="AW82" s="3"/>
      <c r="AX82" s="3"/>
      <c r="AY82" s="3"/>
      <c r="AZ82" s="3"/>
      <c r="BA82" s="3"/>
      <c r="BB82" s="3">
        <v>1</v>
      </c>
      <c r="BC82" s="3"/>
      <c r="BD82" s="3"/>
      <c r="BE82" s="3"/>
      <c r="BF82" s="3"/>
      <c r="BG82" s="3"/>
      <c r="BH82" s="3"/>
      <c r="BI82" s="3"/>
      <c r="BJ82" s="3"/>
      <c r="BK82" s="3">
        <v>1</v>
      </c>
      <c r="BL82" s="3"/>
      <c r="BM82" s="3"/>
      <c r="BN82" s="3"/>
      <c r="BO82" s="3"/>
      <c r="BP82" s="3">
        <v>1</v>
      </c>
      <c r="BQ82" s="27"/>
      <c r="BR82" s="27">
        <f t="shared" si="36"/>
        <v>3</v>
      </c>
      <c r="BS82" s="2"/>
      <c r="BT82" s="17">
        <v>1</v>
      </c>
      <c r="BU82" s="17"/>
      <c r="BV82" s="42"/>
      <c r="BW82" s="42"/>
      <c r="BX82" s="42">
        <v>1</v>
      </c>
      <c r="BY82" s="17"/>
      <c r="BZ82" s="17"/>
      <c r="CA82" s="42"/>
      <c r="CB82" s="42"/>
      <c r="CC82" s="49">
        <f t="shared" si="37"/>
        <v>2</v>
      </c>
      <c r="CD82" s="17"/>
      <c r="CE82" s="42">
        <v>1</v>
      </c>
      <c r="CF82" s="27">
        <f t="shared" si="38"/>
        <v>1</v>
      </c>
      <c r="CG82" s="25">
        <f t="shared" si="39"/>
        <v>3</v>
      </c>
      <c r="CH82" s="42">
        <v>1</v>
      </c>
      <c r="CI82" s="51"/>
      <c r="CJ82" s="51">
        <v>1</v>
      </c>
      <c r="CK82" s="52"/>
      <c r="CL82" s="42"/>
      <c r="CM82" s="42"/>
      <c r="CN82" s="27">
        <f t="shared" si="40"/>
        <v>2</v>
      </c>
      <c r="CO82" s="28">
        <f t="shared" si="41"/>
        <v>14</v>
      </c>
      <c r="CP82" s="28"/>
      <c r="CQ82" s="28">
        <f t="shared" si="42"/>
        <v>1</v>
      </c>
      <c r="CR82" s="3">
        <f t="shared" si="43"/>
        <v>1</v>
      </c>
      <c r="CS82" s="3">
        <f t="shared" si="44"/>
        <v>1</v>
      </c>
      <c r="CT82" s="3">
        <f t="shared" si="45"/>
        <v>1</v>
      </c>
      <c r="CU82" s="3">
        <f t="shared" si="46"/>
        <v>0</v>
      </c>
      <c r="CV82" s="3">
        <f t="shared" si="47"/>
        <v>2</v>
      </c>
      <c r="CW82" s="3">
        <f t="shared" si="48"/>
        <v>0</v>
      </c>
      <c r="CX82" s="3">
        <f t="shared" si="49"/>
        <v>0</v>
      </c>
      <c r="CY82" s="3">
        <f t="shared" si="50"/>
        <v>1</v>
      </c>
      <c r="CZ82" s="3">
        <f t="shared" si="51"/>
        <v>1</v>
      </c>
      <c r="DA82" s="3">
        <f t="shared" si="62"/>
        <v>1</v>
      </c>
      <c r="DB82" s="3">
        <f t="shared" si="53"/>
        <v>0</v>
      </c>
      <c r="DC82" s="3">
        <f t="shared" si="54"/>
        <v>0</v>
      </c>
      <c r="DD82" s="3">
        <f t="shared" si="55"/>
        <v>1</v>
      </c>
      <c r="DE82" s="3">
        <f t="shared" si="56"/>
        <v>0</v>
      </c>
      <c r="DF82" s="3">
        <f t="shared" si="57"/>
        <v>0</v>
      </c>
      <c r="DG82" s="29">
        <f t="shared" si="58"/>
        <v>10</v>
      </c>
      <c r="DH82" s="30"/>
      <c r="DI82" s="30"/>
      <c r="DJ82" s="30"/>
    </row>
    <row r="83" spans="1:114" ht="19.5" customHeight="1" x14ac:dyDescent="0.35">
      <c r="A83" s="27">
        <v>37</v>
      </c>
      <c r="B83" s="31" t="s">
        <v>183</v>
      </c>
      <c r="C83" s="40"/>
      <c r="D83" s="41"/>
      <c r="E83" s="41"/>
      <c r="F83" s="41"/>
      <c r="G83" s="3"/>
      <c r="H83" s="41"/>
      <c r="I83" s="41"/>
      <c r="J83" s="41"/>
      <c r="K83" s="3"/>
      <c r="L83" s="3">
        <v>1</v>
      </c>
      <c r="M83" s="3">
        <v>2</v>
      </c>
      <c r="N83" s="3"/>
      <c r="O83" s="3">
        <v>2</v>
      </c>
      <c r="P83" s="3"/>
      <c r="Q83" s="4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>
        <v>1</v>
      </c>
      <c r="AN83" s="3">
        <v>1</v>
      </c>
      <c r="AO83" s="21">
        <f t="shared" si="34"/>
        <v>7</v>
      </c>
      <c r="AP83" s="3">
        <v>9</v>
      </c>
      <c r="AQ83" s="3"/>
      <c r="AR83" s="3"/>
      <c r="AS83" s="3"/>
      <c r="AT83" s="3">
        <v>1</v>
      </c>
      <c r="AU83" s="3"/>
      <c r="AV83" s="3">
        <f t="shared" si="64"/>
        <v>1</v>
      </c>
      <c r="AW83" s="3"/>
      <c r="AX83" s="3"/>
      <c r="AY83" s="3"/>
      <c r="AZ83" s="3"/>
      <c r="BA83" s="3"/>
      <c r="BB83" s="3">
        <v>6</v>
      </c>
      <c r="BC83" s="3">
        <v>1</v>
      </c>
      <c r="BD83" s="3">
        <v>1</v>
      </c>
      <c r="BE83" s="3">
        <v>1</v>
      </c>
      <c r="BF83" s="3"/>
      <c r="BG83" s="3"/>
      <c r="BH83" s="3"/>
      <c r="BI83" s="3"/>
      <c r="BJ83" s="3"/>
      <c r="BK83" s="3">
        <v>1</v>
      </c>
      <c r="BL83" s="3"/>
      <c r="BM83" s="3"/>
      <c r="BN83" s="3">
        <v>1</v>
      </c>
      <c r="BO83" s="3"/>
      <c r="BP83" s="3">
        <v>2</v>
      </c>
      <c r="BQ83" s="27"/>
      <c r="BR83" s="27">
        <f t="shared" si="36"/>
        <v>13</v>
      </c>
      <c r="BS83" s="3"/>
      <c r="BT83" s="3">
        <v>1</v>
      </c>
      <c r="BU83" s="3"/>
      <c r="BV83" s="27"/>
      <c r="BW83" s="27"/>
      <c r="BX83" s="27">
        <v>2</v>
      </c>
      <c r="BY83" s="3">
        <v>1</v>
      </c>
      <c r="BZ83" s="3">
        <v>2</v>
      </c>
      <c r="CA83" s="27"/>
      <c r="CB83" s="27"/>
      <c r="CC83" s="49">
        <f t="shared" si="37"/>
        <v>6</v>
      </c>
      <c r="CD83" s="3"/>
      <c r="CE83" s="27">
        <v>1</v>
      </c>
      <c r="CF83" s="27">
        <f t="shared" si="38"/>
        <v>1</v>
      </c>
      <c r="CG83" s="25">
        <f t="shared" si="39"/>
        <v>7</v>
      </c>
      <c r="CH83" s="27">
        <v>2</v>
      </c>
      <c r="CI83" s="51"/>
      <c r="CJ83" s="51">
        <v>1</v>
      </c>
      <c r="CK83" s="24"/>
      <c r="CL83" s="27">
        <v>1</v>
      </c>
      <c r="CM83" s="27"/>
      <c r="CN83" s="27">
        <f t="shared" si="40"/>
        <v>4</v>
      </c>
      <c r="CO83" s="28">
        <f t="shared" si="41"/>
        <v>32</v>
      </c>
      <c r="CP83" s="28"/>
      <c r="CQ83" s="28">
        <f t="shared" si="42"/>
        <v>0</v>
      </c>
      <c r="CR83" s="3">
        <f t="shared" si="43"/>
        <v>3</v>
      </c>
      <c r="CS83" s="3">
        <f t="shared" si="44"/>
        <v>6</v>
      </c>
      <c r="CT83" s="3">
        <f t="shared" si="45"/>
        <v>1</v>
      </c>
      <c r="CU83" s="3">
        <f t="shared" si="46"/>
        <v>2</v>
      </c>
      <c r="CV83" s="3">
        <f t="shared" si="47"/>
        <v>0</v>
      </c>
      <c r="CW83" s="3">
        <f t="shared" si="48"/>
        <v>1</v>
      </c>
      <c r="CX83" s="3">
        <f t="shared" si="49"/>
        <v>1</v>
      </c>
      <c r="CY83" s="3">
        <f t="shared" si="50"/>
        <v>2</v>
      </c>
      <c r="CZ83" s="3">
        <f t="shared" si="51"/>
        <v>2</v>
      </c>
      <c r="DA83" s="3">
        <f t="shared" si="62"/>
        <v>2</v>
      </c>
      <c r="DB83" s="3">
        <f t="shared" si="53"/>
        <v>2</v>
      </c>
      <c r="DC83" s="3">
        <f t="shared" si="54"/>
        <v>1</v>
      </c>
      <c r="DD83" s="3">
        <f t="shared" si="55"/>
        <v>1</v>
      </c>
      <c r="DE83" s="3">
        <f t="shared" si="56"/>
        <v>1</v>
      </c>
      <c r="DF83" s="3">
        <f t="shared" si="57"/>
        <v>1</v>
      </c>
      <c r="DG83" s="29">
        <f t="shared" si="58"/>
        <v>25</v>
      </c>
      <c r="DH83" s="30"/>
      <c r="DI83" s="30"/>
      <c r="DJ83" s="30"/>
    </row>
    <row r="84" spans="1:114" ht="19.5" customHeight="1" x14ac:dyDescent="0.35">
      <c r="A84" s="27">
        <v>38</v>
      </c>
      <c r="B84" s="31" t="s">
        <v>184</v>
      </c>
      <c r="C84" s="33"/>
      <c r="D84" s="3"/>
      <c r="E84" s="3"/>
      <c r="F84" s="3"/>
      <c r="G84" s="3">
        <v>1</v>
      </c>
      <c r="H84" s="3"/>
      <c r="I84" s="3"/>
      <c r="J84" s="3"/>
      <c r="K84" s="3"/>
      <c r="L84" s="3">
        <v>4</v>
      </c>
      <c r="M84" s="3">
        <v>1</v>
      </c>
      <c r="N84" s="3">
        <v>1</v>
      </c>
      <c r="O84" s="3">
        <v>2</v>
      </c>
      <c r="P84" s="3"/>
      <c r="Q84" s="3"/>
      <c r="R84" s="3"/>
      <c r="S84" s="3"/>
      <c r="T84" s="3"/>
      <c r="U84" s="3" t="s">
        <v>185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>
        <v>1</v>
      </c>
      <c r="AJ84" s="3"/>
      <c r="AK84" s="3"/>
      <c r="AL84" s="3"/>
      <c r="AM84" s="3">
        <v>3</v>
      </c>
      <c r="AN84" s="3"/>
      <c r="AO84" s="21">
        <f t="shared" si="34"/>
        <v>13</v>
      </c>
      <c r="AP84" s="3">
        <v>20</v>
      </c>
      <c r="AQ84" s="3"/>
      <c r="AR84" s="3"/>
      <c r="AS84" s="3"/>
      <c r="AT84" s="3"/>
      <c r="AU84" s="3">
        <v>1</v>
      </c>
      <c r="AV84" s="3">
        <f t="shared" si="64"/>
        <v>1</v>
      </c>
      <c r="AW84" s="3"/>
      <c r="AX84" s="3"/>
      <c r="AY84" s="3"/>
      <c r="AZ84" s="3"/>
      <c r="BA84" s="3"/>
      <c r="BB84" s="3">
        <v>21</v>
      </c>
      <c r="BC84" s="3">
        <v>7</v>
      </c>
      <c r="BD84" s="3"/>
      <c r="BE84" s="3"/>
      <c r="BF84" s="3"/>
      <c r="BG84" s="3"/>
      <c r="BH84" s="3"/>
      <c r="BI84" s="3"/>
      <c r="BJ84" s="3"/>
      <c r="BK84" s="3">
        <v>4</v>
      </c>
      <c r="BL84" s="3"/>
      <c r="BM84" s="3"/>
      <c r="BN84" s="3">
        <v>5</v>
      </c>
      <c r="BO84" s="3"/>
      <c r="BP84" s="3">
        <v>11</v>
      </c>
      <c r="BQ84" s="27"/>
      <c r="BR84" s="27">
        <f t="shared" si="36"/>
        <v>48</v>
      </c>
      <c r="BS84" s="3"/>
      <c r="BT84" s="3"/>
      <c r="BU84" s="3"/>
      <c r="BV84" s="27"/>
      <c r="BW84" s="27"/>
      <c r="BX84" s="27">
        <v>2</v>
      </c>
      <c r="BY84" s="3">
        <v>1</v>
      </c>
      <c r="BZ84" s="3">
        <v>3</v>
      </c>
      <c r="CA84" s="27"/>
      <c r="CB84" s="27"/>
      <c r="CC84" s="49">
        <f t="shared" si="37"/>
        <v>6</v>
      </c>
      <c r="CD84" s="3"/>
      <c r="CE84" s="27">
        <v>1</v>
      </c>
      <c r="CF84" s="27">
        <f t="shared" si="38"/>
        <v>1</v>
      </c>
      <c r="CG84" s="25">
        <f t="shared" si="39"/>
        <v>7</v>
      </c>
      <c r="CH84" s="27">
        <v>3</v>
      </c>
      <c r="CI84" s="51"/>
      <c r="CJ84" s="51">
        <v>1</v>
      </c>
      <c r="CK84" s="24"/>
      <c r="CL84" s="27"/>
      <c r="CM84" s="27"/>
      <c r="CN84" s="27">
        <f t="shared" si="40"/>
        <v>4</v>
      </c>
      <c r="CO84" s="28">
        <f t="shared" si="41"/>
        <v>73</v>
      </c>
      <c r="CP84" s="28"/>
      <c r="CQ84" s="28">
        <f t="shared" si="42"/>
        <v>1</v>
      </c>
      <c r="CR84" s="3">
        <f t="shared" si="43"/>
        <v>5</v>
      </c>
      <c r="CS84" s="3">
        <f t="shared" si="44"/>
        <v>21</v>
      </c>
      <c r="CT84" s="3">
        <f t="shared" si="45"/>
        <v>0</v>
      </c>
      <c r="CU84" s="3">
        <f t="shared" si="46"/>
        <v>3</v>
      </c>
      <c r="CV84" s="3">
        <f t="shared" si="47"/>
        <v>1</v>
      </c>
      <c r="CW84" s="3">
        <f t="shared" si="48"/>
        <v>7</v>
      </c>
      <c r="CX84" s="3">
        <f t="shared" si="49"/>
        <v>5</v>
      </c>
      <c r="CY84" s="3">
        <f t="shared" si="50"/>
        <v>2</v>
      </c>
      <c r="CZ84" s="3">
        <f t="shared" si="51"/>
        <v>3</v>
      </c>
      <c r="DA84" s="3">
        <f t="shared" si="62"/>
        <v>11</v>
      </c>
      <c r="DB84" s="3">
        <f t="shared" si="53"/>
        <v>3</v>
      </c>
      <c r="DC84" s="3">
        <f t="shared" si="54"/>
        <v>0</v>
      </c>
      <c r="DD84" s="3">
        <f t="shared" si="55"/>
        <v>4</v>
      </c>
      <c r="DE84" s="3">
        <f t="shared" si="56"/>
        <v>1</v>
      </c>
      <c r="DF84" s="3">
        <f t="shared" si="57"/>
        <v>0</v>
      </c>
      <c r="DG84" s="29">
        <f t="shared" si="58"/>
        <v>67</v>
      </c>
      <c r="DH84" s="30"/>
      <c r="DI84" s="30"/>
      <c r="DJ84" s="30"/>
    </row>
    <row r="85" spans="1:114" ht="19.5" customHeight="1" x14ac:dyDescent="0.35">
      <c r="A85" s="27">
        <v>39</v>
      </c>
      <c r="B85" s="47" t="s">
        <v>186</v>
      </c>
      <c r="C85" s="33"/>
      <c r="D85" s="3"/>
      <c r="E85" s="3"/>
      <c r="F85" s="3"/>
      <c r="G85" s="3">
        <v>1</v>
      </c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>
        <v>1</v>
      </c>
      <c r="AK85" s="3"/>
      <c r="AL85" s="3"/>
      <c r="AM85" s="3">
        <v>1</v>
      </c>
      <c r="AN85" s="3"/>
      <c r="AO85" s="21">
        <f t="shared" si="34"/>
        <v>6</v>
      </c>
      <c r="AP85" s="3">
        <v>4</v>
      </c>
      <c r="AQ85" s="3"/>
      <c r="AR85" s="3"/>
      <c r="AS85" s="3"/>
      <c r="AT85" s="3"/>
      <c r="AU85" s="3">
        <v>1</v>
      </c>
      <c r="AV85" s="3">
        <f t="shared" si="64"/>
        <v>1</v>
      </c>
      <c r="AW85" s="3"/>
      <c r="AX85" s="3"/>
      <c r="AY85" s="3"/>
      <c r="AZ85" s="3"/>
      <c r="BA85" s="3"/>
      <c r="BB85" s="3">
        <v>1</v>
      </c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3"/>
      <c r="BP85" s="3">
        <v>1</v>
      </c>
      <c r="BQ85" s="27"/>
      <c r="BR85" s="27">
        <f t="shared" si="36"/>
        <v>3</v>
      </c>
      <c r="BS85" s="3"/>
      <c r="BT85" s="3"/>
      <c r="BU85" s="3"/>
      <c r="BV85" s="27"/>
      <c r="BW85" s="27"/>
      <c r="BX85" s="27"/>
      <c r="BY85" s="3">
        <v>1</v>
      </c>
      <c r="BZ85" s="3"/>
      <c r="CA85" s="27"/>
      <c r="CB85" s="27"/>
      <c r="CC85" s="49">
        <f t="shared" si="37"/>
        <v>1</v>
      </c>
      <c r="CD85" s="3"/>
      <c r="CE85" s="27">
        <v>1</v>
      </c>
      <c r="CF85" s="27">
        <f t="shared" si="38"/>
        <v>1</v>
      </c>
      <c r="CG85" s="25">
        <f t="shared" si="39"/>
        <v>2</v>
      </c>
      <c r="CH85" s="27">
        <v>1</v>
      </c>
      <c r="CI85" s="51"/>
      <c r="CJ85" s="51"/>
      <c r="CK85" s="24"/>
      <c r="CL85" s="27"/>
      <c r="CM85" s="27"/>
      <c r="CN85" s="27">
        <f t="shared" si="40"/>
        <v>1</v>
      </c>
      <c r="CO85" s="28">
        <f t="shared" si="41"/>
        <v>13</v>
      </c>
      <c r="CP85" s="28"/>
      <c r="CQ85" s="28">
        <f t="shared" si="42"/>
        <v>1</v>
      </c>
      <c r="CR85" s="3">
        <f t="shared" si="43"/>
        <v>2</v>
      </c>
      <c r="CS85" s="3">
        <f t="shared" si="44"/>
        <v>1</v>
      </c>
      <c r="CT85" s="3">
        <f t="shared" si="45"/>
        <v>0</v>
      </c>
      <c r="CU85" s="3">
        <f t="shared" si="46"/>
        <v>1</v>
      </c>
      <c r="CV85" s="3">
        <f t="shared" si="47"/>
        <v>1</v>
      </c>
      <c r="CW85" s="3">
        <f t="shared" si="48"/>
        <v>0</v>
      </c>
      <c r="CX85" s="3">
        <f t="shared" si="49"/>
        <v>1</v>
      </c>
      <c r="CY85" s="3">
        <f t="shared" si="50"/>
        <v>0</v>
      </c>
      <c r="CZ85" s="3">
        <f t="shared" si="51"/>
        <v>1</v>
      </c>
      <c r="DA85" s="3">
        <f t="shared" si="62"/>
        <v>1</v>
      </c>
      <c r="DB85" s="3">
        <f t="shared" si="53"/>
        <v>0</v>
      </c>
      <c r="DC85" s="3">
        <f t="shared" si="54"/>
        <v>0</v>
      </c>
      <c r="DD85" s="3">
        <f t="shared" si="55"/>
        <v>0</v>
      </c>
      <c r="DE85" s="3">
        <f t="shared" si="56"/>
        <v>1</v>
      </c>
      <c r="DF85" s="3">
        <f t="shared" si="57"/>
        <v>0</v>
      </c>
      <c r="DG85" s="29">
        <f t="shared" si="58"/>
        <v>10</v>
      </c>
      <c r="DH85" s="30"/>
      <c r="DI85" s="30"/>
      <c r="DJ85" s="30"/>
    </row>
    <row r="86" spans="1:114" ht="19.5" customHeight="1" x14ac:dyDescent="0.35">
      <c r="A86" s="27">
        <v>40</v>
      </c>
      <c r="B86" s="31" t="s">
        <v>187</v>
      </c>
      <c r="C86" s="33"/>
      <c r="D86" s="3"/>
      <c r="E86" s="3"/>
      <c r="F86" s="3"/>
      <c r="G86" s="3">
        <v>1</v>
      </c>
      <c r="H86" s="3"/>
      <c r="I86" s="3"/>
      <c r="J86" s="3"/>
      <c r="K86" s="3"/>
      <c r="L86" s="3">
        <v>2</v>
      </c>
      <c r="M86" s="3"/>
      <c r="N86" s="3"/>
      <c r="O86" s="3">
        <v>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>
        <v>1</v>
      </c>
      <c r="AK86" s="3"/>
      <c r="AL86" s="3"/>
      <c r="AM86" s="3">
        <v>1</v>
      </c>
      <c r="AN86" s="3"/>
      <c r="AO86" s="21">
        <f t="shared" si="34"/>
        <v>6</v>
      </c>
      <c r="AP86" s="3">
        <v>6</v>
      </c>
      <c r="AQ86" s="3"/>
      <c r="AR86" s="3"/>
      <c r="AS86" s="3"/>
      <c r="AT86" s="3"/>
      <c r="AU86" s="3"/>
      <c r="AV86" s="3">
        <f t="shared" si="64"/>
        <v>0</v>
      </c>
      <c r="AW86" s="3"/>
      <c r="AX86" s="3"/>
      <c r="AY86" s="3"/>
      <c r="AZ86" s="3"/>
      <c r="BA86" s="3"/>
      <c r="BB86" s="3">
        <v>0</v>
      </c>
      <c r="BC86" s="3">
        <v>1</v>
      </c>
      <c r="BD86" s="3"/>
      <c r="BE86" s="3"/>
      <c r="BF86" s="3"/>
      <c r="BG86" s="3"/>
      <c r="BH86" s="3"/>
      <c r="BI86" s="3"/>
      <c r="BJ86" s="3"/>
      <c r="BK86" s="3">
        <v>1</v>
      </c>
      <c r="BL86" s="3"/>
      <c r="BM86" s="3"/>
      <c r="BN86" s="3"/>
      <c r="BO86" s="3"/>
      <c r="BP86" s="3">
        <v>1</v>
      </c>
      <c r="BQ86" s="27"/>
      <c r="BR86" s="27">
        <f t="shared" si="36"/>
        <v>3</v>
      </c>
      <c r="BS86" s="3"/>
      <c r="BT86" s="3"/>
      <c r="BU86" s="3"/>
      <c r="BV86" s="27"/>
      <c r="BW86" s="27"/>
      <c r="BX86" s="27"/>
      <c r="BY86" s="3"/>
      <c r="BZ86" s="3"/>
      <c r="CA86" s="27"/>
      <c r="CB86" s="27"/>
      <c r="CC86" s="49">
        <f t="shared" si="37"/>
        <v>0</v>
      </c>
      <c r="CD86" s="3"/>
      <c r="CE86" s="27">
        <v>1</v>
      </c>
      <c r="CF86" s="27">
        <f t="shared" si="38"/>
        <v>1</v>
      </c>
      <c r="CG86" s="25">
        <f t="shared" si="39"/>
        <v>1</v>
      </c>
      <c r="CH86" s="27">
        <v>1</v>
      </c>
      <c r="CI86" s="51"/>
      <c r="CJ86" s="51">
        <v>1</v>
      </c>
      <c r="CK86" s="24"/>
      <c r="CL86" s="27"/>
      <c r="CM86" s="27"/>
      <c r="CN86" s="27">
        <f t="shared" si="40"/>
        <v>2</v>
      </c>
      <c r="CO86" s="28">
        <f t="shared" si="41"/>
        <v>12</v>
      </c>
      <c r="CP86" s="28"/>
      <c r="CQ86" s="28">
        <f t="shared" si="42"/>
        <v>1</v>
      </c>
      <c r="CR86" s="3">
        <f t="shared" si="43"/>
        <v>2</v>
      </c>
      <c r="CS86" s="3">
        <f t="shared" si="44"/>
        <v>0</v>
      </c>
      <c r="CT86" s="3">
        <f t="shared" si="45"/>
        <v>0</v>
      </c>
      <c r="CU86" s="3">
        <f t="shared" si="46"/>
        <v>1</v>
      </c>
      <c r="CV86" s="3">
        <f t="shared" si="47"/>
        <v>1</v>
      </c>
      <c r="CW86" s="3">
        <f t="shared" si="48"/>
        <v>1</v>
      </c>
      <c r="CX86" s="3">
        <f t="shared" si="49"/>
        <v>0</v>
      </c>
      <c r="CY86" s="3">
        <f t="shared" si="50"/>
        <v>0</v>
      </c>
      <c r="CZ86" s="3">
        <f t="shared" si="51"/>
        <v>1</v>
      </c>
      <c r="DA86" s="3">
        <f t="shared" si="62"/>
        <v>1</v>
      </c>
      <c r="DB86" s="3">
        <f t="shared" si="53"/>
        <v>0</v>
      </c>
      <c r="DC86" s="3">
        <f t="shared" si="54"/>
        <v>0</v>
      </c>
      <c r="DD86" s="3">
        <f t="shared" si="55"/>
        <v>1</v>
      </c>
      <c r="DE86" s="3">
        <f t="shared" si="56"/>
        <v>0</v>
      </c>
      <c r="DF86" s="3">
        <f t="shared" si="57"/>
        <v>0</v>
      </c>
      <c r="DG86" s="29">
        <f t="shared" si="58"/>
        <v>9</v>
      </c>
      <c r="DH86" s="30"/>
      <c r="DI86" s="30"/>
      <c r="DJ86" s="30"/>
    </row>
    <row r="87" spans="1:114" ht="19.5" customHeight="1" x14ac:dyDescent="0.35">
      <c r="A87" s="27">
        <v>41</v>
      </c>
      <c r="B87" s="31" t="s">
        <v>188</v>
      </c>
      <c r="C87" s="4"/>
      <c r="D87" s="4"/>
      <c r="E87" s="4"/>
      <c r="F87" s="4"/>
      <c r="G87" s="4">
        <v>1</v>
      </c>
      <c r="H87" s="4"/>
      <c r="I87" s="4"/>
      <c r="J87" s="4"/>
      <c r="K87" s="4"/>
      <c r="L87" s="4"/>
      <c r="M87" s="4">
        <v>2</v>
      </c>
      <c r="N87" s="4"/>
      <c r="O87" s="4">
        <v>1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61"/>
      <c r="AJ87" s="4">
        <v>1</v>
      </c>
      <c r="AK87" s="4"/>
      <c r="AL87" s="4"/>
      <c r="AM87" s="4">
        <v>1</v>
      </c>
      <c r="AN87" s="4"/>
      <c r="AO87" s="21">
        <f t="shared" si="34"/>
        <v>6</v>
      </c>
      <c r="AP87" s="17">
        <v>5</v>
      </c>
      <c r="AQ87" s="35"/>
      <c r="AR87" s="35"/>
      <c r="AS87" s="35"/>
      <c r="AT87" s="35"/>
      <c r="AU87" s="35"/>
      <c r="AV87" s="3"/>
      <c r="AW87" s="4"/>
      <c r="AX87" s="4"/>
      <c r="AY87" s="4"/>
      <c r="AZ87" s="4"/>
      <c r="BA87" s="4"/>
      <c r="BB87" s="4"/>
      <c r="BC87" s="4">
        <v>1</v>
      </c>
      <c r="BD87" s="4"/>
      <c r="BE87" s="4"/>
      <c r="BF87" s="4"/>
      <c r="BG87" s="4"/>
      <c r="BH87" s="4"/>
      <c r="BI87" s="4"/>
      <c r="BJ87" s="4"/>
      <c r="BK87" s="4">
        <v>1</v>
      </c>
      <c r="BL87" s="4"/>
      <c r="BM87" s="4"/>
      <c r="BN87" s="4"/>
      <c r="BO87" s="4"/>
      <c r="BP87" s="4">
        <v>1</v>
      </c>
      <c r="BQ87" s="48"/>
      <c r="BR87" s="27">
        <f t="shared" si="36"/>
        <v>3</v>
      </c>
      <c r="BS87" s="17"/>
      <c r="BT87" s="17"/>
      <c r="BU87" s="17"/>
      <c r="BV87" s="42"/>
      <c r="BW87" s="42"/>
      <c r="BX87" s="42"/>
      <c r="BY87" s="17"/>
      <c r="BZ87" s="17"/>
      <c r="CA87" s="42"/>
      <c r="CB87" s="42"/>
      <c r="CC87" s="49">
        <f t="shared" si="37"/>
        <v>0</v>
      </c>
      <c r="CD87" s="17"/>
      <c r="CE87" s="42">
        <v>1</v>
      </c>
      <c r="CF87" s="27">
        <f t="shared" si="38"/>
        <v>1</v>
      </c>
      <c r="CG87" s="25">
        <f t="shared" si="39"/>
        <v>1</v>
      </c>
      <c r="CH87" s="42">
        <v>1</v>
      </c>
      <c r="CI87" s="51"/>
      <c r="CJ87" s="51">
        <v>1</v>
      </c>
      <c r="CK87" s="52"/>
      <c r="CL87" s="42"/>
      <c r="CM87" s="42"/>
      <c r="CN87" s="27">
        <f t="shared" si="40"/>
        <v>2</v>
      </c>
      <c r="CO87" s="28">
        <f t="shared" si="41"/>
        <v>12</v>
      </c>
      <c r="CP87" s="28"/>
      <c r="CQ87" s="28">
        <f t="shared" si="42"/>
        <v>1</v>
      </c>
      <c r="CR87" s="3">
        <f t="shared" si="43"/>
        <v>2</v>
      </c>
      <c r="CS87" s="3">
        <f t="shared" si="44"/>
        <v>0</v>
      </c>
      <c r="CT87" s="3">
        <f t="shared" si="45"/>
        <v>0</v>
      </c>
      <c r="CU87" s="3">
        <f t="shared" si="46"/>
        <v>1</v>
      </c>
      <c r="CV87" s="3">
        <f t="shared" si="47"/>
        <v>1</v>
      </c>
      <c r="CW87" s="3">
        <f t="shared" si="48"/>
        <v>1</v>
      </c>
      <c r="CX87" s="3">
        <f t="shared" si="49"/>
        <v>0</v>
      </c>
      <c r="CY87" s="3">
        <f t="shared" si="50"/>
        <v>0</v>
      </c>
      <c r="CZ87" s="3">
        <f t="shared" si="51"/>
        <v>1</v>
      </c>
      <c r="DA87" s="3">
        <f t="shared" si="62"/>
        <v>1</v>
      </c>
      <c r="DB87" s="3">
        <f t="shared" si="53"/>
        <v>0</v>
      </c>
      <c r="DC87" s="35">
        <f t="shared" si="54"/>
        <v>0</v>
      </c>
      <c r="DD87" s="3">
        <f t="shared" si="55"/>
        <v>1</v>
      </c>
      <c r="DE87" s="3">
        <f t="shared" si="56"/>
        <v>0</v>
      </c>
      <c r="DF87" s="3">
        <f t="shared" si="57"/>
        <v>0</v>
      </c>
      <c r="DG87" s="29">
        <f t="shared" si="58"/>
        <v>9</v>
      </c>
      <c r="DH87" s="30"/>
      <c r="DI87" s="30"/>
      <c r="DJ87" s="30"/>
    </row>
    <row r="88" spans="1:114" ht="19.5" customHeight="1" x14ac:dyDescent="0.35">
      <c r="A88" s="27">
        <v>42</v>
      </c>
      <c r="B88" s="31" t="s">
        <v>189</v>
      </c>
      <c r="C88" s="33"/>
      <c r="D88" s="3"/>
      <c r="E88" s="3"/>
      <c r="F88" s="3"/>
      <c r="G88" s="3">
        <v>1</v>
      </c>
      <c r="H88" s="3"/>
      <c r="I88" s="3"/>
      <c r="J88" s="3"/>
      <c r="K88" s="3"/>
      <c r="L88" s="3">
        <v>1</v>
      </c>
      <c r="M88" s="3">
        <v>2</v>
      </c>
      <c r="N88" s="3"/>
      <c r="O88" s="3">
        <v>1</v>
      </c>
      <c r="P88" s="36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>
        <v>1</v>
      </c>
      <c r="AJ88" s="3"/>
      <c r="AK88" s="3"/>
      <c r="AL88" s="3"/>
      <c r="AM88" s="3"/>
      <c r="AN88" s="3">
        <v>1</v>
      </c>
      <c r="AO88" s="21">
        <f t="shared" si="34"/>
        <v>7</v>
      </c>
      <c r="AP88" s="17">
        <v>4</v>
      </c>
      <c r="AQ88" s="3"/>
      <c r="AR88" s="3">
        <v>1</v>
      </c>
      <c r="AS88" s="3"/>
      <c r="AT88" s="3">
        <v>1</v>
      </c>
      <c r="AU88" s="3"/>
      <c r="AV88" s="3">
        <f t="shared" ref="AV88:AV93" si="65">SUM(AQ88:AU88)</f>
        <v>2</v>
      </c>
      <c r="AW88" s="3"/>
      <c r="AX88" s="3"/>
      <c r="AY88" s="3"/>
      <c r="AZ88" s="3"/>
      <c r="BA88" s="3"/>
      <c r="BB88" s="3">
        <v>4</v>
      </c>
      <c r="BC88" s="3"/>
      <c r="BD88" s="3"/>
      <c r="BE88" s="3"/>
      <c r="BF88" s="3"/>
      <c r="BG88" s="3"/>
      <c r="BH88" s="3"/>
      <c r="BI88" s="3"/>
      <c r="BJ88" s="3"/>
      <c r="BK88" s="3">
        <v>1</v>
      </c>
      <c r="BL88" s="3"/>
      <c r="BM88" s="3"/>
      <c r="BN88" s="3">
        <v>2</v>
      </c>
      <c r="BO88" s="3"/>
      <c r="BP88" s="3">
        <v>2</v>
      </c>
      <c r="BQ88" s="27"/>
      <c r="BR88" s="27">
        <f t="shared" si="36"/>
        <v>9</v>
      </c>
      <c r="BS88" s="17"/>
      <c r="BT88" s="17"/>
      <c r="BU88" s="17"/>
      <c r="BV88" s="42"/>
      <c r="BW88" s="42"/>
      <c r="BX88" s="42">
        <v>1</v>
      </c>
      <c r="BY88" s="17">
        <v>1</v>
      </c>
      <c r="BZ88" s="17"/>
      <c r="CA88" s="42"/>
      <c r="CB88" s="42"/>
      <c r="CC88" s="49">
        <f t="shared" si="37"/>
        <v>2</v>
      </c>
      <c r="CD88" s="17"/>
      <c r="CE88" s="42">
        <v>1</v>
      </c>
      <c r="CF88" s="27">
        <f t="shared" si="38"/>
        <v>1</v>
      </c>
      <c r="CG88" s="25">
        <f t="shared" si="39"/>
        <v>3</v>
      </c>
      <c r="CH88" s="42"/>
      <c r="CI88" s="51"/>
      <c r="CJ88" s="51">
        <v>1</v>
      </c>
      <c r="CK88" s="52"/>
      <c r="CL88" s="42"/>
      <c r="CM88" s="42"/>
      <c r="CN88" s="27">
        <f t="shared" si="40"/>
        <v>1</v>
      </c>
      <c r="CO88" s="28">
        <f t="shared" si="41"/>
        <v>22</v>
      </c>
      <c r="CP88" s="28"/>
      <c r="CQ88" s="28">
        <f t="shared" si="42"/>
        <v>1</v>
      </c>
      <c r="CR88" s="3">
        <f t="shared" si="43"/>
        <v>3</v>
      </c>
      <c r="CS88" s="3">
        <f t="shared" si="44"/>
        <v>4</v>
      </c>
      <c r="CT88" s="3">
        <f t="shared" si="45"/>
        <v>0</v>
      </c>
      <c r="CU88" s="3">
        <f t="shared" si="46"/>
        <v>1</v>
      </c>
      <c r="CV88" s="3">
        <f t="shared" si="47"/>
        <v>1</v>
      </c>
      <c r="CW88" s="3">
        <f t="shared" si="48"/>
        <v>0</v>
      </c>
      <c r="CX88" s="3">
        <f t="shared" si="49"/>
        <v>2</v>
      </c>
      <c r="CY88" s="3">
        <f t="shared" si="50"/>
        <v>1</v>
      </c>
      <c r="CZ88" s="3">
        <f t="shared" si="51"/>
        <v>1</v>
      </c>
      <c r="DA88" s="3">
        <f t="shared" si="62"/>
        <v>2</v>
      </c>
      <c r="DB88" s="3">
        <f t="shared" si="53"/>
        <v>0</v>
      </c>
      <c r="DC88" s="3">
        <f t="shared" si="54"/>
        <v>1</v>
      </c>
      <c r="DD88" s="3">
        <f t="shared" si="55"/>
        <v>1</v>
      </c>
      <c r="DE88" s="3">
        <f t="shared" si="56"/>
        <v>1</v>
      </c>
      <c r="DF88" s="3">
        <f t="shared" si="57"/>
        <v>0</v>
      </c>
      <c r="DG88" s="29">
        <f t="shared" si="58"/>
        <v>19</v>
      </c>
      <c r="DH88" s="30"/>
      <c r="DI88" s="30"/>
      <c r="DJ88" s="30"/>
    </row>
    <row r="89" spans="1:114" ht="19.5" customHeight="1" x14ac:dyDescent="0.35">
      <c r="A89" s="27">
        <v>43</v>
      </c>
      <c r="B89" s="31" t="s">
        <v>190</v>
      </c>
      <c r="C89" s="33"/>
      <c r="D89" s="3"/>
      <c r="E89" s="3"/>
      <c r="F89" s="3"/>
      <c r="G89" s="3"/>
      <c r="H89" s="3"/>
      <c r="I89" s="3"/>
      <c r="J89" s="3">
        <v>1</v>
      </c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>
        <v>1</v>
      </c>
      <c r="AJ89" s="3">
        <v>1</v>
      </c>
      <c r="AK89" s="3"/>
      <c r="AL89" s="3"/>
      <c r="AM89" s="3">
        <v>1</v>
      </c>
      <c r="AN89" s="3"/>
      <c r="AO89" s="21">
        <f t="shared" si="34"/>
        <v>5</v>
      </c>
      <c r="AP89" s="17">
        <v>4</v>
      </c>
      <c r="AQ89" s="3"/>
      <c r="AR89" s="3"/>
      <c r="AS89" s="3"/>
      <c r="AT89" s="3">
        <v>1</v>
      </c>
      <c r="AU89" s="3"/>
      <c r="AV89" s="3">
        <f t="shared" si="65"/>
        <v>1</v>
      </c>
      <c r="AW89" s="3"/>
      <c r="AX89" s="3"/>
      <c r="AY89" s="3"/>
      <c r="AZ89" s="3"/>
      <c r="BA89" s="3"/>
      <c r="BB89" s="3">
        <v>1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>
        <v>1</v>
      </c>
      <c r="BQ89" s="27"/>
      <c r="BR89" s="27">
        <f t="shared" si="36"/>
        <v>2</v>
      </c>
      <c r="BS89" s="17"/>
      <c r="BT89" s="17"/>
      <c r="BU89" s="17"/>
      <c r="BV89" s="42"/>
      <c r="BW89" s="42"/>
      <c r="BX89" s="42">
        <v>1</v>
      </c>
      <c r="BY89" s="17"/>
      <c r="BZ89" s="17"/>
      <c r="CA89" s="42"/>
      <c r="CB89" s="42"/>
      <c r="CC89" s="49">
        <f t="shared" si="37"/>
        <v>1</v>
      </c>
      <c r="CD89" s="17"/>
      <c r="CE89" s="42">
        <v>1</v>
      </c>
      <c r="CF89" s="27">
        <f t="shared" si="38"/>
        <v>1</v>
      </c>
      <c r="CG89" s="25">
        <f t="shared" si="39"/>
        <v>2</v>
      </c>
      <c r="CH89" s="42">
        <v>1</v>
      </c>
      <c r="CI89" s="51"/>
      <c r="CJ89" s="51">
        <v>1</v>
      </c>
      <c r="CK89" s="52"/>
      <c r="CL89" s="42"/>
      <c r="CM89" s="42"/>
      <c r="CN89" s="27">
        <f t="shared" si="40"/>
        <v>2</v>
      </c>
      <c r="CO89" s="28">
        <f t="shared" si="41"/>
        <v>12</v>
      </c>
      <c r="CP89" s="28"/>
      <c r="CQ89" s="28">
        <f t="shared" si="42"/>
        <v>1</v>
      </c>
      <c r="CR89" s="3">
        <f t="shared" si="43"/>
        <v>1</v>
      </c>
      <c r="CS89" s="3">
        <f t="shared" si="44"/>
        <v>1</v>
      </c>
      <c r="CT89" s="3">
        <f t="shared" si="45"/>
        <v>0</v>
      </c>
      <c r="CU89" s="3">
        <f t="shared" si="46"/>
        <v>0</v>
      </c>
      <c r="CV89" s="3">
        <f t="shared" si="47"/>
        <v>2</v>
      </c>
      <c r="CW89" s="3">
        <f t="shared" si="48"/>
        <v>0</v>
      </c>
      <c r="CX89" s="3">
        <f t="shared" si="49"/>
        <v>0</v>
      </c>
      <c r="CY89" s="3">
        <f t="shared" si="50"/>
        <v>1</v>
      </c>
      <c r="CZ89" s="3">
        <f t="shared" si="51"/>
        <v>1</v>
      </c>
      <c r="DA89" s="3">
        <f t="shared" si="62"/>
        <v>1</v>
      </c>
      <c r="DB89" s="3">
        <f t="shared" si="53"/>
        <v>0</v>
      </c>
      <c r="DC89" s="3">
        <f t="shared" si="54"/>
        <v>1</v>
      </c>
      <c r="DD89" s="3">
        <f t="shared" si="55"/>
        <v>0</v>
      </c>
      <c r="DE89" s="3">
        <f t="shared" si="56"/>
        <v>0</v>
      </c>
      <c r="DF89" s="3">
        <f t="shared" si="57"/>
        <v>0</v>
      </c>
      <c r="DG89" s="29">
        <f t="shared" si="58"/>
        <v>9</v>
      </c>
      <c r="DH89" s="30"/>
      <c r="DI89" s="30"/>
      <c r="DJ89" s="30"/>
    </row>
    <row r="90" spans="1:114" ht="19.5" customHeight="1" x14ac:dyDescent="0.35">
      <c r="A90" s="27">
        <v>44</v>
      </c>
      <c r="B90" s="31" t="s">
        <v>191</v>
      </c>
      <c r="C90" s="33"/>
      <c r="D90" s="3"/>
      <c r="E90" s="3"/>
      <c r="F90" s="3">
        <v>1</v>
      </c>
      <c r="G90" s="3"/>
      <c r="H90" s="3"/>
      <c r="I90" s="3"/>
      <c r="J90" s="3"/>
      <c r="K90" s="3"/>
      <c r="L90" s="3">
        <v>3</v>
      </c>
      <c r="M90" s="3">
        <v>1</v>
      </c>
      <c r="N90" s="3"/>
      <c r="O90" s="3"/>
      <c r="P90" s="3">
        <v>1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1</v>
      </c>
      <c r="AK90" s="3"/>
      <c r="AL90" s="3"/>
      <c r="AM90" s="3">
        <v>1</v>
      </c>
      <c r="AN90" s="3">
        <v>1</v>
      </c>
      <c r="AO90" s="21">
        <f t="shared" si="34"/>
        <v>9</v>
      </c>
      <c r="AP90" s="3">
        <v>7</v>
      </c>
      <c r="AQ90" s="3"/>
      <c r="AR90" s="3">
        <v>1</v>
      </c>
      <c r="AS90" s="3"/>
      <c r="AT90" s="3"/>
      <c r="AU90" s="3"/>
      <c r="AV90" s="3">
        <f t="shared" si="65"/>
        <v>1</v>
      </c>
      <c r="AW90" s="3"/>
      <c r="AX90" s="3"/>
      <c r="AY90" s="3"/>
      <c r="AZ90" s="3"/>
      <c r="BA90" s="3"/>
      <c r="BB90" s="3">
        <v>5</v>
      </c>
      <c r="BC90" s="3">
        <v>2</v>
      </c>
      <c r="BD90" s="3"/>
      <c r="BE90" s="3"/>
      <c r="BF90" s="3"/>
      <c r="BG90" s="3"/>
      <c r="BH90" s="3"/>
      <c r="BI90" s="3"/>
      <c r="BJ90" s="3"/>
      <c r="BK90" s="3">
        <v>2</v>
      </c>
      <c r="BL90" s="3"/>
      <c r="BM90" s="3"/>
      <c r="BN90" s="3"/>
      <c r="BO90" s="3"/>
      <c r="BP90" s="3">
        <v>4</v>
      </c>
      <c r="BQ90" s="27"/>
      <c r="BR90" s="27">
        <f t="shared" si="36"/>
        <v>13</v>
      </c>
      <c r="BS90" s="17"/>
      <c r="BT90" s="17"/>
      <c r="BU90" s="17"/>
      <c r="BV90" s="42"/>
      <c r="BW90" s="42"/>
      <c r="BX90" s="42">
        <v>2</v>
      </c>
      <c r="BY90" s="17"/>
      <c r="BZ90" s="17"/>
      <c r="CA90" s="42"/>
      <c r="CB90" s="42"/>
      <c r="CC90" s="49">
        <f t="shared" si="37"/>
        <v>2</v>
      </c>
      <c r="CD90" s="17"/>
      <c r="CE90" s="42">
        <v>1</v>
      </c>
      <c r="CF90" s="27">
        <f t="shared" si="38"/>
        <v>1</v>
      </c>
      <c r="CG90" s="25">
        <f t="shared" si="39"/>
        <v>3</v>
      </c>
      <c r="CH90" s="42"/>
      <c r="CI90" s="51"/>
      <c r="CJ90" s="51">
        <v>1</v>
      </c>
      <c r="CK90" s="52"/>
      <c r="CL90" s="42"/>
      <c r="CM90" s="42"/>
      <c r="CN90" s="27">
        <f t="shared" si="40"/>
        <v>1</v>
      </c>
      <c r="CO90" s="28">
        <f t="shared" si="41"/>
        <v>27</v>
      </c>
      <c r="CP90" s="28"/>
      <c r="CQ90" s="28">
        <f t="shared" si="42"/>
        <v>1</v>
      </c>
      <c r="CR90" s="3">
        <f t="shared" si="43"/>
        <v>4</v>
      </c>
      <c r="CS90" s="3">
        <f t="shared" si="44"/>
        <v>5</v>
      </c>
      <c r="CT90" s="3">
        <f t="shared" si="45"/>
        <v>0</v>
      </c>
      <c r="CU90" s="3">
        <f t="shared" si="46"/>
        <v>1</v>
      </c>
      <c r="CV90" s="3">
        <f t="shared" si="47"/>
        <v>1</v>
      </c>
      <c r="CW90" s="3">
        <f t="shared" si="48"/>
        <v>2</v>
      </c>
      <c r="CX90" s="3">
        <f t="shared" si="49"/>
        <v>0</v>
      </c>
      <c r="CY90" s="3">
        <f t="shared" si="50"/>
        <v>2</v>
      </c>
      <c r="CZ90" s="3">
        <f t="shared" si="51"/>
        <v>2</v>
      </c>
      <c r="DA90" s="3">
        <f t="shared" si="62"/>
        <v>4</v>
      </c>
      <c r="DB90" s="3">
        <f t="shared" si="53"/>
        <v>0</v>
      </c>
      <c r="DC90" s="3">
        <f t="shared" si="54"/>
        <v>0</v>
      </c>
      <c r="DD90" s="3">
        <f t="shared" si="55"/>
        <v>2</v>
      </c>
      <c r="DE90" s="3">
        <f t="shared" si="56"/>
        <v>0</v>
      </c>
      <c r="DF90" s="3">
        <f t="shared" si="57"/>
        <v>0</v>
      </c>
      <c r="DG90" s="29">
        <f t="shared" si="58"/>
        <v>24</v>
      </c>
      <c r="DH90" s="30"/>
      <c r="DI90" s="30"/>
      <c r="DJ90" s="30"/>
    </row>
    <row r="91" spans="1:114" ht="19.5" customHeight="1" x14ac:dyDescent="0.35">
      <c r="A91" s="27">
        <v>45</v>
      </c>
      <c r="B91" s="31" t="s">
        <v>192</v>
      </c>
      <c r="C91" s="33"/>
      <c r="D91" s="3"/>
      <c r="E91" s="3"/>
      <c r="F91" s="3"/>
      <c r="G91" s="3"/>
      <c r="H91" s="3"/>
      <c r="I91" s="3">
        <v>1</v>
      </c>
      <c r="J91" s="3"/>
      <c r="K91" s="3"/>
      <c r="L91" s="3">
        <v>3</v>
      </c>
      <c r="M91" s="3">
        <v>3</v>
      </c>
      <c r="N91" s="3">
        <v>1</v>
      </c>
      <c r="O91" s="3">
        <v>2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v>1</v>
      </c>
      <c r="AK91" s="3"/>
      <c r="AL91" s="3"/>
      <c r="AM91" s="3">
        <v>2</v>
      </c>
      <c r="AN91" s="3"/>
      <c r="AO91" s="21">
        <f>SUM(C91:AN91)</f>
        <v>13</v>
      </c>
      <c r="AP91" s="3">
        <v>11</v>
      </c>
      <c r="AQ91" s="3"/>
      <c r="AR91" s="3"/>
      <c r="AS91" s="3"/>
      <c r="AT91" s="3">
        <v>1</v>
      </c>
      <c r="AU91" s="3"/>
      <c r="AV91" s="3">
        <f>SUM(AQ91:AU91)</f>
        <v>1</v>
      </c>
      <c r="AW91" s="3"/>
      <c r="AX91" s="3"/>
      <c r="AY91" s="3"/>
      <c r="AZ91" s="3"/>
      <c r="BA91" s="3"/>
      <c r="BB91" s="3">
        <v>19</v>
      </c>
      <c r="BC91" s="3">
        <v>3</v>
      </c>
      <c r="BD91" s="3"/>
      <c r="BE91" s="3"/>
      <c r="BF91" s="3"/>
      <c r="BG91" s="3"/>
      <c r="BH91" s="3"/>
      <c r="BI91" s="3"/>
      <c r="BJ91" s="3"/>
      <c r="BK91" s="3">
        <v>2</v>
      </c>
      <c r="BL91" s="3"/>
      <c r="BM91" s="3"/>
      <c r="BN91" s="3">
        <v>1</v>
      </c>
      <c r="BO91" s="3"/>
      <c r="BP91" s="3">
        <v>10</v>
      </c>
      <c r="BQ91" s="27"/>
      <c r="BR91" s="27">
        <f>SUM(AW91:BP91)</f>
        <v>35</v>
      </c>
      <c r="BS91" s="17"/>
      <c r="BT91" s="17">
        <v>1</v>
      </c>
      <c r="BU91" s="17"/>
      <c r="BV91" s="42"/>
      <c r="BW91" s="42"/>
      <c r="BX91" s="42">
        <v>8</v>
      </c>
      <c r="BY91" s="17">
        <v>2</v>
      </c>
      <c r="BZ91" s="17">
        <v>8</v>
      </c>
      <c r="CA91" s="42"/>
      <c r="CB91" s="42"/>
      <c r="CC91" s="49">
        <f>SUM(BT91:CB91)</f>
        <v>19</v>
      </c>
      <c r="CD91" s="17"/>
      <c r="CE91" s="42">
        <v>1</v>
      </c>
      <c r="CF91" s="27">
        <f>SUM(CD91:CE91)</f>
        <v>1</v>
      </c>
      <c r="CG91" s="25">
        <f>SUM(CC91+CF91)</f>
        <v>20</v>
      </c>
      <c r="CH91" s="42">
        <v>1</v>
      </c>
      <c r="CI91" s="51"/>
      <c r="CJ91" s="51"/>
      <c r="CK91" s="52"/>
      <c r="CL91" s="42"/>
      <c r="CM91" s="42"/>
      <c r="CN91" s="27">
        <f>SUM(CH91:CM91)</f>
        <v>1</v>
      </c>
      <c r="CO91" s="28">
        <f>AO91+AV91+BR91+CG91+CN91</f>
        <v>70</v>
      </c>
      <c r="CP91" s="28"/>
      <c r="CQ91" s="28">
        <f>SUM(F91+G91+I91+J91)</f>
        <v>1</v>
      </c>
      <c r="CR91" s="3">
        <f>SUM(K91:M91)</f>
        <v>6</v>
      </c>
      <c r="CS91" s="3">
        <f>SUM(BB91)</f>
        <v>19</v>
      </c>
      <c r="CT91" s="3">
        <f>BT91</f>
        <v>1</v>
      </c>
      <c r="CU91" s="3">
        <f>SUM(N91:P91)</f>
        <v>3</v>
      </c>
      <c r="CV91" s="3">
        <f>SUM(AH91:AJ91)</f>
        <v>1</v>
      </c>
      <c r="CW91" s="3">
        <f>SUM(BC91)</f>
        <v>3</v>
      </c>
      <c r="CX91" s="3">
        <f>BN91</f>
        <v>1</v>
      </c>
      <c r="CY91" s="3">
        <f>BX91</f>
        <v>8</v>
      </c>
      <c r="CZ91" s="3">
        <f>SUM(AM91:AN91)</f>
        <v>2</v>
      </c>
      <c r="DA91" s="3">
        <f>SUM(BP91+BQ91)</f>
        <v>10</v>
      </c>
      <c r="DB91" s="3">
        <f>BZ91</f>
        <v>8</v>
      </c>
      <c r="DC91" s="3">
        <f>AT91</f>
        <v>1</v>
      </c>
      <c r="DD91" s="3">
        <f>BK91</f>
        <v>2</v>
      </c>
      <c r="DE91" s="3">
        <f>BY91</f>
        <v>2</v>
      </c>
      <c r="DF91" s="3">
        <f>SUM(BD91+BO91)</f>
        <v>0</v>
      </c>
      <c r="DG91" s="29">
        <f>CQ91+CR91+CS91+CT91+CU91+CV91+CW91+CX91+CY91+CZ91+DA91+DB91+DC91+DD91+DE91</f>
        <v>68</v>
      </c>
      <c r="DH91" s="30"/>
      <c r="DI91" s="30"/>
      <c r="DJ91" s="30"/>
    </row>
    <row r="92" spans="1:114" ht="19.5" customHeight="1" x14ac:dyDescent="0.35">
      <c r="A92" s="27">
        <v>46</v>
      </c>
      <c r="B92" s="31" t="s">
        <v>193</v>
      </c>
      <c r="C92" s="33"/>
      <c r="D92" s="3"/>
      <c r="E92" s="3"/>
      <c r="F92" s="3"/>
      <c r="G92" s="3">
        <v>1</v>
      </c>
      <c r="H92" s="3"/>
      <c r="I92" s="3"/>
      <c r="J92" s="3"/>
      <c r="K92" s="3"/>
      <c r="L92" s="3">
        <v>1</v>
      </c>
      <c r="M92" s="3">
        <v>1</v>
      </c>
      <c r="N92" s="3"/>
      <c r="O92" s="3">
        <v>1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>
        <v>1</v>
      </c>
      <c r="AK92" s="3"/>
      <c r="AL92" s="3"/>
      <c r="AM92" s="3">
        <v>1</v>
      </c>
      <c r="AN92" s="3"/>
      <c r="AO92" s="21">
        <f t="shared" si="34"/>
        <v>6</v>
      </c>
      <c r="AP92" s="3">
        <v>5</v>
      </c>
      <c r="AQ92" s="3"/>
      <c r="AR92" s="3">
        <v>1</v>
      </c>
      <c r="AS92" s="3"/>
      <c r="AT92" s="3"/>
      <c r="AU92" s="3"/>
      <c r="AV92" s="3">
        <f t="shared" si="65"/>
        <v>1</v>
      </c>
      <c r="AW92" s="3"/>
      <c r="AX92" s="3"/>
      <c r="AY92" s="3"/>
      <c r="AZ92" s="3"/>
      <c r="BA92" s="3"/>
      <c r="BB92" s="3">
        <v>1</v>
      </c>
      <c r="BC92" s="3"/>
      <c r="BD92" s="3"/>
      <c r="BE92" s="3"/>
      <c r="BF92" s="3"/>
      <c r="BG92" s="3"/>
      <c r="BH92" s="3"/>
      <c r="BI92" s="3"/>
      <c r="BJ92" s="3"/>
      <c r="BK92" s="3">
        <v>1</v>
      </c>
      <c r="BL92" s="3"/>
      <c r="BM92" s="3"/>
      <c r="BN92" s="3"/>
      <c r="BO92" s="3"/>
      <c r="BP92" s="3">
        <v>2</v>
      </c>
      <c r="BQ92" s="27"/>
      <c r="BR92" s="27">
        <f t="shared" si="36"/>
        <v>4</v>
      </c>
      <c r="BS92" s="3"/>
      <c r="BT92" s="3"/>
      <c r="BU92" s="3"/>
      <c r="BV92" s="27"/>
      <c r="BW92" s="27"/>
      <c r="BX92" s="27">
        <v>1</v>
      </c>
      <c r="BY92" s="3"/>
      <c r="BZ92" s="3">
        <v>1</v>
      </c>
      <c r="CA92" s="27"/>
      <c r="CB92" s="27"/>
      <c r="CC92" s="49">
        <f t="shared" si="37"/>
        <v>2</v>
      </c>
      <c r="CD92" s="3"/>
      <c r="CE92" s="27">
        <v>1</v>
      </c>
      <c r="CF92" s="27">
        <f t="shared" si="38"/>
        <v>1</v>
      </c>
      <c r="CG92" s="25">
        <f t="shared" si="39"/>
        <v>3</v>
      </c>
      <c r="CH92" s="27">
        <v>1</v>
      </c>
      <c r="CI92" s="51"/>
      <c r="CJ92" s="51">
        <v>1</v>
      </c>
      <c r="CK92" s="24"/>
      <c r="CL92" s="27"/>
      <c r="CM92" s="27"/>
      <c r="CN92" s="27">
        <f t="shared" si="40"/>
        <v>2</v>
      </c>
      <c r="CO92" s="28">
        <f t="shared" si="41"/>
        <v>16</v>
      </c>
      <c r="CP92" s="28"/>
      <c r="CQ92" s="28">
        <f t="shared" si="42"/>
        <v>1</v>
      </c>
      <c r="CR92" s="3">
        <f t="shared" si="43"/>
        <v>2</v>
      </c>
      <c r="CS92" s="3">
        <f t="shared" si="44"/>
        <v>1</v>
      </c>
      <c r="CT92" s="3">
        <f t="shared" si="45"/>
        <v>0</v>
      </c>
      <c r="CU92" s="3">
        <f t="shared" si="46"/>
        <v>1</v>
      </c>
      <c r="CV92" s="3">
        <f t="shared" si="47"/>
        <v>1</v>
      </c>
      <c r="CW92" s="3">
        <f t="shared" si="48"/>
        <v>0</v>
      </c>
      <c r="CX92" s="3">
        <f t="shared" si="49"/>
        <v>0</v>
      </c>
      <c r="CY92" s="3">
        <f t="shared" si="50"/>
        <v>1</v>
      </c>
      <c r="CZ92" s="3">
        <f t="shared" si="51"/>
        <v>1</v>
      </c>
      <c r="DA92" s="3">
        <f t="shared" si="62"/>
        <v>2</v>
      </c>
      <c r="DB92" s="3">
        <f t="shared" si="53"/>
        <v>1</v>
      </c>
      <c r="DC92" s="3">
        <f t="shared" si="54"/>
        <v>0</v>
      </c>
      <c r="DD92" s="3">
        <f t="shared" si="55"/>
        <v>1</v>
      </c>
      <c r="DE92" s="3">
        <f t="shared" si="56"/>
        <v>0</v>
      </c>
      <c r="DF92" s="3">
        <f t="shared" si="57"/>
        <v>0</v>
      </c>
      <c r="DG92" s="29">
        <f t="shared" si="58"/>
        <v>12</v>
      </c>
      <c r="DH92" s="30"/>
      <c r="DI92" s="30"/>
      <c r="DJ92" s="30"/>
    </row>
    <row r="93" spans="1:114" ht="19.5" customHeight="1" x14ac:dyDescent="0.35">
      <c r="A93" s="27">
        <v>47</v>
      </c>
      <c r="B93" s="31" t="s">
        <v>194</v>
      </c>
      <c r="C93" s="33"/>
      <c r="D93" s="3"/>
      <c r="E93" s="3"/>
      <c r="F93" s="3"/>
      <c r="G93" s="3"/>
      <c r="H93" s="3"/>
      <c r="I93" s="3"/>
      <c r="J93" s="3">
        <v>1</v>
      </c>
      <c r="K93" s="3"/>
      <c r="L93" s="3"/>
      <c r="M93" s="3">
        <v>1</v>
      </c>
      <c r="N93" s="3"/>
      <c r="O93" s="3"/>
      <c r="P93" s="36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>
        <v>1</v>
      </c>
      <c r="AJ93" s="3">
        <v>1</v>
      </c>
      <c r="AK93" s="3"/>
      <c r="AL93" s="3"/>
      <c r="AM93" s="3">
        <v>1</v>
      </c>
      <c r="AN93" s="3"/>
      <c r="AO93" s="21">
        <f t="shared" si="34"/>
        <v>5</v>
      </c>
      <c r="AP93" s="3">
        <v>3</v>
      </c>
      <c r="AQ93" s="3"/>
      <c r="AR93" s="3"/>
      <c r="AS93" s="3"/>
      <c r="AT93" s="3">
        <v>1</v>
      </c>
      <c r="AU93" s="3"/>
      <c r="AV93" s="3">
        <f t="shared" si="65"/>
        <v>1</v>
      </c>
      <c r="AW93" s="3"/>
      <c r="AX93" s="3"/>
      <c r="AY93" s="3"/>
      <c r="AZ93" s="3"/>
      <c r="BA93" s="3"/>
      <c r="BB93" s="3">
        <v>1</v>
      </c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>
        <v>2</v>
      </c>
      <c r="BQ93" s="27"/>
      <c r="BR93" s="27">
        <f t="shared" si="36"/>
        <v>3</v>
      </c>
      <c r="BS93" s="3"/>
      <c r="BT93" s="3"/>
      <c r="BU93" s="3"/>
      <c r="BV93" s="27"/>
      <c r="BW93" s="27"/>
      <c r="BX93" s="27">
        <v>1</v>
      </c>
      <c r="BY93" s="3"/>
      <c r="BZ93" s="3"/>
      <c r="CA93" s="27"/>
      <c r="CB93" s="27"/>
      <c r="CC93" s="49">
        <f t="shared" si="37"/>
        <v>1</v>
      </c>
      <c r="CD93" s="3"/>
      <c r="CE93" s="27">
        <v>1</v>
      </c>
      <c r="CF93" s="27">
        <f t="shared" si="38"/>
        <v>1</v>
      </c>
      <c r="CG93" s="25">
        <f t="shared" si="39"/>
        <v>2</v>
      </c>
      <c r="CH93" s="27">
        <v>1</v>
      </c>
      <c r="CI93" s="51"/>
      <c r="CJ93" s="51">
        <v>1</v>
      </c>
      <c r="CK93" s="24"/>
      <c r="CL93" s="27"/>
      <c r="CM93" s="27"/>
      <c r="CN93" s="27">
        <f t="shared" si="40"/>
        <v>2</v>
      </c>
      <c r="CO93" s="28">
        <f t="shared" si="41"/>
        <v>13</v>
      </c>
      <c r="CP93" s="28"/>
      <c r="CQ93" s="28">
        <f t="shared" si="42"/>
        <v>1</v>
      </c>
      <c r="CR93" s="3">
        <f t="shared" si="43"/>
        <v>1</v>
      </c>
      <c r="CS93" s="3">
        <f t="shared" si="44"/>
        <v>1</v>
      </c>
      <c r="CT93" s="3">
        <f t="shared" si="45"/>
        <v>0</v>
      </c>
      <c r="CU93" s="3">
        <f t="shared" si="46"/>
        <v>0</v>
      </c>
      <c r="CV93" s="3">
        <f t="shared" si="47"/>
        <v>2</v>
      </c>
      <c r="CW93" s="3">
        <f t="shared" si="48"/>
        <v>0</v>
      </c>
      <c r="CX93" s="3">
        <f t="shared" si="49"/>
        <v>0</v>
      </c>
      <c r="CY93" s="3">
        <f t="shared" si="50"/>
        <v>1</v>
      </c>
      <c r="CZ93" s="3">
        <f t="shared" si="51"/>
        <v>1</v>
      </c>
      <c r="DA93" s="3">
        <f t="shared" si="62"/>
        <v>2</v>
      </c>
      <c r="DB93" s="3">
        <f t="shared" si="53"/>
        <v>0</v>
      </c>
      <c r="DC93" s="3">
        <f t="shared" si="54"/>
        <v>1</v>
      </c>
      <c r="DD93" s="3">
        <f t="shared" si="55"/>
        <v>0</v>
      </c>
      <c r="DE93" s="3">
        <f t="shared" si="56"/>
        <v>0</v>
      </c>
      <c r="DF93" s="3">
        <f t="shared" si="57"/>
        <v>0</v>
      </c>
      <c r="DG93" s="29">
        <f t="shared" si="58"/>
        <v>10</v>
      </c>
      <c r="DH93" s="30"/>
      <c r="DI93" s="30"/>
      <c r="DJ93" s="30"/>
    </row>
    <row r="94" spans="1:114" ht="19.5" customHeight="1" x14ac:dyDescent="0.35">
      <c r="A94" s="27">
        <v>48</v>
      </c>
      <c r="B94" s="31" t="s">
        <v>195</v>
      </c>
      <c r="C94" s="40"/>
      <c r="D94" s="41"/>
      <c r="E94" s="41"/>
      <c r="F94" s="41"/>
      <c r="G94" s="3">
        <v>1</v>
      </c>
      <c r="H94" s="41"/>
      <c r="I94" s="41"/>
      <c r="J94" s="41"/>
      <c r="K94" s="3"/>
      <c r="L94" s="3">
        <v>2</v>
      </c>
      <c r="M94" s="3"/>
      <c r="N94" s="3"/>
      <c r="O94" s="3">
        <v>1</v>
      </c>
      <c r="P94" s="3"/>
      <c r="Q94" s="4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>
        <v>1</v>
      </c>
      <c r="AK94" s="3"/>
      <c r="AL94" s="3"/>
      <c r="AM94" s="3"/>
      <c r="AN94" s="3"/>
      <c r="AO94" s="21">
        <f t="shared" si="34"/>
        <v>5</v>
      </c>
      <c r="AP94" s="3">
        <v>4</v>
      </c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>
        <v>1</v>
      </c>
      <c r="BD94" s="3"/>
      <c r="BE94" s="3"/>
      <c r="BF94" s="3"/>
      <c r="BG94" s="3"/>
      <c r="BH94" s="3"/>
      <c r="BI94" s="3"/>
      <c r="BJ94" s="3"/>
      <c r="BK94" s="3">
        <v>1</v>
      </c>
      <c r="BL94" s="3"/>
      <c r="BM94" s="3">
        <v>1</v>
      </c>
      <c r="BN94" s="3"/>
      <c r="BO94" s="3"/>
      <c r="BP94" s="3">
        <v>1</v>
      </c>
      <c r="BQ94" s="27"/>
      <c r="BR94" s="27">
        <f t="shared" si="36"/>
        <v>4</v>
      </c>
      <c r="BS94" s="17"/>
      <c r="BT94" s="17"/>
      <c r="BU94" s="17"/>
      <c r="BV94" s="42"/>
      <c r="BW94" s="42"/>
      <c r="BX94" s="42"/>
      <c r="BY94" s="17"/>
      <c r="BZ94" s="17">
        <v>1</v>
      </c>
      <c r="CA94" s="42"/>
      <c r="CB94" s="42"/>
      <c r="CC94" s="49">
        <f t="shared" si="37"/>
        <v>1</v>
      </c>
      <c r="CD94" s="17"/>
      <c r="CE94" s="42">
        <v>1</v>
      </c>
      <c r="CF94" s="27">
        <f t="shared" si="38"/>
        <v>1</v>
      </c>
      <c r="CG94" s="25">
        <f t="shared" si="39"/>
        <v>2</v>
      </c>
      <c r="CH94" s="42">
        <v>1</v>
      </c>
      <c r="CI94" s="51"/>
      <c r="CJ94" s="51"/>
      <c r="CK94" s="52"/>
      <c r="CL94" s="42"/>
      <c r="CM94" s="42"/>
      <c r="CN94" s="27">
        <f t="shared" si="40"/>
        <v>1</v>
      </c>
      <c r="CO94" s="28">
        <f t="shared" si="41"/>
        <v>12</v>
      </c>
      <c r="CP94" s="28"/>
      <c r="CQ94" s="28">
        <f t="shared" si="42"/>
        <v>1</v>
      </c>
      <c r="CR94" s="3">
        <f t="shared" si="43"/>
        <v>2</v>
      </c>
      <c r="CS94" s="3">
        <f t="shared" si="44"/>
        <v>0</v>
      </c>
      <c r="CT94" s="3">
        <f t="shared" si="45"/>
        <v>0</v>
      </c>
      <c r="CU94" s="3">
        <f t="shared" si="46"/>
        <v>1</v>
      </c>
      <c r="CV94" s="3">
        <f t="shared" si="47"/>
        <v>1</v>
      </c>
      <c r="CW94" s="3">
        <f t="shared" si="48"/>
        <v>1</v>
      </c>
      <c r="CX94" s="3">
        <f t="shared" si="49"/>
        <v>0</v>
      </c>
      <c r="CY94" s="3">
        <f t="shared" si="50"/>
        <v>0</v>
      </c>
      <c r="CZ94" s="3">
        <f t="shared" si="51"/>
        <v>0</v>
      </c>
      <c r="DA94" s="3">
        <f t="shared" si="62"/>
        <v>1</v>
      </c>
      <c r="DB94" s="3">
        <f t="shared" si="53"/>
        <v>1</v>
      </c>
      <c r="DC94" s="3">
        <f t="shared" si="54"/>
        <v>0</v>
      </c>
      <c r="DD94" s="3">
        <f t="shared" si="55"/>
        <v>1</v>
      </c>
      <c r="DE94" s="3">
        <f t="shared" si="56"/>
        <v>0</v>
      </c>
      <c r="DF94" s="3">
        <f t="shared" si="57"/>
        <v>0</v>
      </c>
      <c r="DG94" s="29">
        <f t="shared" si="58"/>
        <v>9</v>
      </c>
      <c r="DH94" s="30"/>
      <c r="DI94" s="30"/>
      <c r="DJ94" s="30"/>
    </row>
    <row r="95" spans="1:114" ht="19.5" customHeight="1" x14ac:dyDescent="0.35">
      <c r="A95" s="27">
        <v>49</v>
      </c>
      <c r="B95" s="31" t="s">
        <v>196</v>
      </c>
      <c r="C95" s="33"/>
      <c r="D95" s="3"/>
      <c r="E95" s="3"/>
      <c r="F95" s="3"/>
      <c r="G95" s="3"/>
      <c r="H95" s="3"/>
      <c r="I95" s="3"/>
      <c r="J95" s="3">
        <v>1</v>
      </c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2</v>
      </c>
      <c r="AK95" s="3"/>
      <c r="AL95" s="3"/>
      <c r="AM95" s="3">
        <v>1</v>
      </c>
      <c r="AN95" s="3"/>
      <c r="AO95" s="21">
        <f t="shared" si="34"/>
        <v>5</v>
      </c>
      <c r="AP95" s="3">
        <v>4</v>
      </c>
      <c r="AQ95" s="3"/>
      <c r="AR95" s="3"/>
      <c r="AS95" s="3"/>
      <c r="AT95" s="3"/>
      <c r="AU95" s="3"/>
      <c r="AV95" s="3">
        <f t="shared" ref="AV95:AV106" si="66">SUM(AQ95:AU95)</f>
        <v>0</v>
      </c>
      <c r="AW95" s="3"/>
      <c r="AX95" s="3"/>
      <c r="AY95" s="3"/>
      <c r="AZ95" s="3"/>
      <c r="BA95" s="3"/>
      <c r="BB95" s="3">
        <v>1</v>
      </c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>
        <v>1</v>
      </c>
      <c r="BQ95" s="27"/>
      <c r="BR95" s="27">
        <f t="shared" si="36"/>
        <v>2</v>
      </c>
      <c r="BS95" s="17"/>
      <c r="BT95" s="17"/>
      <c r="BU95" s="17"/>
      <c r="BV95" s="42"/>
      <c r="BW95" s="42"/>
      <c r="BX95" s="42"/>
      <c r="BY95" s="17">
        <v>1</v>
      </c>
      <c r="BZ95" s="17"/>
      <c r="CA95" s="42"/>
      <c r="CB95" s="42"/>
      <c r="CC95" s="49">
        <f t="shared" si="37"/>
        <v>1</v>
      </c>
      <c r="CD95" s="17"/>
      <c r="CE95" s="42">
        <v>1</v>
      </c>
      <c r="CF95" s="27">
        <f t="shared" si="38"/>
        <v>1</v>
      </c>
      <c r="CG95" s="25">
        <f t="shared" si="39"/>
        <v>2</v>
      </c>
      <c r="CH95" s="42">
        <v>1</v>
      </c>
      <c r="CI95" s="51"/>
      <c r="CJ95" s="51">
        <v>1</v>
      </c>
      <c r="CK95" s="52"/>
      <c r="CL95" s="42"/>
      <c r="CM95" s="42"/>
      <c r="CN95" s="27">
        <f t="shared" si="40"/>
        <v>2</v>
      </c>
      <c r="CO95" s="28">
        <f t="shared" si="41"/>
        <v>11</v>
      </c>
      <c r="CP95" s="28"/>
      <c r="CQ95" s="28">
        <f t="shared" si="42"/>
        <v>1</v>
      </c>
      <c r="CR95" s="3">
        <f t="shared" si="43"/>
        <v>1</v>
      </c>
      <c r="CS95" s="3">
        <f t="shared" si="44"/>
        <v>1</v>
      </c>
      <c r="CT95" s="3">
        <f t="shared" si="45"/>
        <v>0</v>
      </c>
      <c r="CU95" s="3">
        <f t="shared" si="46"/>
        <v>0</v>
      </c>
      <c r="CV95" s="3">
        <f t="shared" si="47"/>
        <v>2</v>
      </c>
      <c r="CW95" s="3">
        <f t="shared" si="48"/>
        <v>0</v>
      </c>
      <c r="CX95" s="3">
        <f t="shared" si="49"/>
        <v>0</v>
      </c>
      <c r="CY95" s="3">
        <f t="shared" si="50"/>
        <v>0</v>
      </c>
      <c r="CZ95" s="3">
        <f t="shared" si="51"/>
        <v>1</v>
      </c>
      <c r="DA95" s="3">
        <f t="shared" si="62"/>
        <v>1</v>
      </c>
      <c r="DB95" s="3">
        <f t="shared" si="53"/>
        <v>0</v>
      </c>
      <c r="DC95" s="3">
        <f t="shared" si="54"/>
        <v>0</v>
      </c>
      <c r="DD95" s="3">
        <f t="shared" si="55"/>
        <v>0</v>
      </c>
      <c r="DE95" s="3">
        <f t="shared" si="56"/>
        <v>1</v>
      </c>
      <c r="DF95" s="3">
        <f t="shared" si="57"/>
        <v>0</v>
      </c>
      <c r="DG95" s="29">
        <f t="shared" si="58"/>
        <v>8</v>
      </c>
      <c r="DH95" s="30"/>
      <c r="DI95" s="30"/>
      <c r="DJ95" s="30"/>
    </row>
    <row r="96" spans="1:114" ht="19.5" customHeight="1" x14ac:dyDescent="0.35">
      <c r="A96" s="27">
        <v>50</v>
      </c>
      <c r="B96" s="47" t="s">
        <v>197</v>
      </c>
      <c r="C96" s="33"/>
      <c r="D96" s="3"/>
      <c r="E96" s="3"/>
      <c r="F96" s="3"/>
      <c r="G96" s="3">
        <v>1</v>
      </c>
      <c r="H96" s="3"/>
      <c r="I96" s="3"/>
      <c r="J96" s="3"/>
      <c r="K96" s="3"/>
      <c r="L96" s="3">
        <v>2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/>
      <c r="AN96" s="3">
        <v>1</v>
      </c>
      <c r="AO96" s="21">
        <f t="shared" si="34"/>
        <v>6</v>
      </c>
      <c r="AP96" s="3">
        <v>5</v>
      </c>
      <c r="AQ96" s="3"/>
      <c r="AR96" s="3"/>
      <c r="AS96" s="3"/>
      <c r="AT96" s="3"/>
      <c r="AU96" s="3">
        <v>1</v>
      </c>
      <c r="AV96" s="3">
        <f t="shared" si="66"/>
        <v>1</v>
      </c>
      <c r="AW96" s="3"/>
      <c r="AX96" s="3"/>
      <c r="AY96" s="3"/>
      <c r="AZ96" s="3"/>
      <c r="BA96" s="3"/>
      <c r="BB96" s="3">
        <v>2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>
        <v>2</v>
      </c>
      <c r="BQ96" s="27"/>
      <c r="BR96" s="27">
        <f t="shared" si="36"/>
        <v>4</v>
      </c>
      <c r="BS96" s="3"/>
      <c r="BT96" s="3"/>
      <c r="BU96" s="3"/>
      <c r="BV96" s="27"/>
      <c r="BW96" s="27"/>
      <c r="BX96" s="27"/>
      <c r="BY96" s="3">
        <v>1</v>
      </c>
      <c r="BZ96" s="3"/>
      <c r="CA96" s="27"/>
      <c r="CB96" s="27"/>
      <c r="CC96" s="49">
        <f t="shared" si="37"/>
        <v>1</v>
      </c>
      <c r="CD96" s="3"/>
      <c r="CE96" s="27">
        <v>1</v>
      </c>
      <c r="CF96" s="27">
        <f t="shared" si="38"/>
        <v>1</v>
      </c>
      <c r="CG96" s="25">
        <f t="shared" si="39"/>
        <v>2</v>
      </c>
      <c r="CH96" s="27">
        <v>1</v>
      </c>
      <c r="CI96" s="51"/>
      <c r="CJ96" s="51"/>
      <c r="CK96" s="24"/>
      <c r="CL96" s="27"/>
      <c r="CM96" s="27"/>
      <c r="CN96" s="27">
        <f t="shared" si="40"/>
        <v>1</v>
      </c>
      <c r="CO96" s="28">
        <f t="shared" si="41"/>
        <v>14</v>
      </c>
      <c r="CP96" s="28"/>
      <c r="CQ96" s="28">
        <f t="shared" si="42"/>
        <v>1</v>
      </c>
      <c r="CR96" s="3">
        <f t="shared" si="43"/>
        <v>2</v>
      </c>
      <c r="CS96" s="3">
        <f t="shared" si="44"/>
        <v>2</v>
      </c>
      <c r="CT96" s="3">
        <f t="shared" si="45"/>
        <v>0</v>
      </c>
      <c r="CU96" s="3">
        <f t="shared" si="46"/>
        <v>1</v>
      </c>
      <c r="CV96" s="3">
        <f t="shared" si="47"/>
        <v>1</v>
      </c>
      <c r="CW96" s="3">
        <f t="shared" si="48"/>
        <v>0</v>
      </c>
      <c r="CX96" s="3">
        <f t="shared" si="49"/>
        <v>0</v>
      </c>
      <c r="CY96" s="3">
        <f t="shared" si="50"/>
        <v>0</v>
      </c>
      <c r="CZ96" s="3">
        <f t="shared" si="51"/>
        <v>1</v>
      </c>
      <c r="DA96" s="3">
        <f t="shared" si="62"/>
        <v>2</v>
      </c>
      <c r="DB96" s="3">
        <f t="shared" si="53"/>
        <v>0</v>
      </c>
      <c r="DC96" s="3">
        <f t="shared" si="54"/>
        <v>0</v>
      </c>
      <c r="DD96" s="3">
        <f t="shared" si="55"/>
        <v>0</v>
      </c>
      <c r="DE96" s="3">
        <f t="shared" si="56"/>
        <v>1</v>
      </c>
      <c r="DF96" s="3">
        <f t="shared" si="57"/>
        <v>0</v>
      </c>
      <c r="DG96" s="29">
        <f t="shared" si="58"/>
        <v>11</v>
      </c>
      <c r="DH96" s="30"/>
      <c r="DI96" s="30"/>
      <c r="DJ96" s="30"/>
    </row>
    <row r="97" spans="1:114" ht="19.5" customHeight="1" x14ac:dyDescent="0.35">
      <c r="A97" s="27">
        <v>51</v>
      </c>
      <c r="B97" s="31" t="s">
        <v>198</v>
      </c>
      <c r="C97" s="33"/>
      <c r="D97" s="3"/>
      <c r="E97" s="3"/>
      <c r="F97" s="3">
        <v>1</v>
      </c>
      <c r="G97" s="3"/>
      <c r="H97" s="3"/>
      <c r="I97" s="3"/>
      <c r="J97" s="3"/>
      <c r="K97" s="3"/>
      <c r="L97" s="3">
        <v>3</v>
      </c>
      <c r="M97" s="3"/>
      <c r="N97" s="3"/>
      <c r="O97" s="3">
        <v>2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>
        <v>1</v>
      </c>
      <c r="AK97" s="3"/>
      <c r="AL97" s="3"/>
      <c r="AM97" s="3">
        <v>2</v>
      </c>
      <c r="AN97" s="3"/>
      <c r="AO97" s="21">
        <f t="shared" si="34"/>
        <v>9</v>
      </c>
      <c r="AP97" s="3">
        <v>7</v>
      </c>
      <c r="AQ97" s="3"/>
      <c r="AR97" s="3"/>
      <c r="AS97" s="3"/>
      <c r="AT97" s="3">
        <v>2</v>
      </c>
      <c r="AU97" s="3"/>
      <c r="AV97" s="3">
        <f t="shared" si="66"/>
        <v>2</v>
      </c>
      <c r="AW97" s="3"/>
      <c r="AX97" s="3"/>
      <c r="AY97" s="3"/>
      <c r="AZ97" s="3"/>
      <c r="BA97" s="3"/>
      <c r="BB97" s="3">
        <v>7</v>
      </c>
      <c r="BC97" s="3">
        <v>2</v>
      </c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>
        <v>2</v>
      </c>
      <c r="BO97" s="3"/>
      <c r="BP97" s="3">
        <v>5</v>
      </c>
      <c r="BQ97" s="27"/>
      <c r="BR97" s="27">
        <f t="shared" si="36"/>
        <v>16</v>
      </c>
      <c r="BS97" s="3"/>
      <c r="BT97" s="3">
        <v>2</v>
      </c>
      <c r="BU97" s="3"/>
      <c r="BV97" s="27"/>
      <c r="BW97" s="27"/>
      <c r="BX97" s="27">
        <v>1</v>
      </c>
      <c r="BY97" s="3">
        <v>1</v>
      </c>
      <c r="BZ97" s="3">
        <v>1</v>
      </c>
      <c r="CA97" s="27"/>
      <c r="CB97" s="27"/>
      <c r="CC97" s="49">
        <f t="shared" si="37"/>
        <v>5</v>
      </c>
      <c r="CD97" s="3"/>
      <c r="CE97" s="27">
        <v>1</v>
      </c>
      <c r="CF97" s="27">
        <f t="shared" si="38"/>
        <v>1</v>
      </c>
      <c r="CG97" s="25">
        <f t="shared" si="39"/>
        <v>6</v>
      </c>
      <c r="CH97" s="27">
        <v>1</v>
      </c>
      <c r="CI97" s="51"/>
      <c r="CJ97" s="51">
        <v>1</v>
      </c>
      <c r="CK97" s="24"/>
      <c r="CL97" s="27"/>
      <c r="CM97" s="27"/>
      <c r="CN97" s="27">
        <f t="shared" si="40"/>
        <v>2</v>
      </c>
      <c r="CO97" s="28">
        <f t="shared" si="41"/>
        <v>35</v>
      </c>
      <c r="CP97" s="28"/>
      <c r="CQ97" s="28">
        <f t="shared" si="42"/>
        <v>1</v>
      </c>
      <c r="CR97" s="3">
        <f t="shared" si="43"/>
        <v>3</v>
      </c>
      <c r="CS97" s="3">
        <f t="shared" si="44"/>
        <v>7</v>
      </c>
      <c r="CT97" s="3">
        <f t="shared" si="45"/>
        <v>2</v>
      </c>
      <c r="CU97" s="3">
        <f t="shared" si="46"/>
        <v>2</v>
      </c>
      <c r="CV97" s="3">
        <f t="shared" si="47"/>
        <v>1</v>
      </c>
      <c r="CW97" s="3">
        <f t="shared" si="48"/>
        <v>2</v>
      </c>
      <c r="CX97" s="3">
        <f t="shared" si="49"/>
        <v>2</v>
      </c>
      <c r="CY97" s="3">
        <f t="shared" si="50"/>
        <v>1</v>
      </c>
      <c r="CZ97" s="3">
        <f t="shared" si="51"/>
        <v>2</v>
      </c>
      <c r="DA97" s="3">
        <f t="shared" si="62"/>
        <v>5</v>
      </c>
      <c r="DB97" s="3">
        <f t="shared" si="53"/>
        <v>1</v>
      </c>
      <c r="DC97" s="3">
        <f t="shared" si="54"/>
        <v>2</v>
      </c>
      <c r="DD97" s="3">
        <f t="shared" si="55"/>
        <v>0</v>
      </c>
      <c r="DE97" s="3">
        <f t="shared" si="56"/>
        <v>1</v>
      </c>
      <c r="DF97" s="3">
        <f t="shared" si="57"/>
        <v>0</v>
      </c>
      <c r="DG97" s="29">
        <f t="shared" si="58"/>
        <v>32</v>
      </c>
      <c r="DH97" s="30"/>
      <c r="DI97" s="30"/>
      <c r="DJ97" s="30"/>
    </row>
    <row r="98" spans="1:114" ht="19.5" customHeight="1" x14ac:dyDescent="0.35">
      <c r="A98" s="27">
        <v>52</v>
      </c>
      <c r="B98" s="31" t="s">
        <v>199</v>
      </c>
      <c r="C98" s="33"/>
      <c r="D98" s="3"/>
      <c r="E98" s="3"/>
      <c r="F98" s="3"/>
      <c r="G98" s="3">
        <v>1</v>
      </c>
      <c r="H98" s="3"/>
      <c r="I98" s="3"/>
      <c r="J98" s="3"/>
      <c r="K98" s="3"/>
      <c r="L98" s="3"/>
      <c r="M98" s="3">
        <v>2</v>
      </c>
      <c r="N98" s="3"/>
      <c r="O98" s="3">
        <v>1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3"/>
      <c r="AL98" s="3"/>
      <c r="AM98" s="3">
        <v>1</v>
      </c>
      <c r="AN98" s="3"/>
      <c r="AO98" s="21">
        <f t="shared" si="34"/>
        <v>6</v>
      </c>
      <c r="AP98" s="3">
        <v>5</v>
      </c>
      <c r="AQ98" s="3"/>
      <c r="AR98" s="3"/>
      <c r="AS98" s="3"/>
      <c r="AT98" s="3"/>
      <c r="AU98" s="3"/>
      <c r="AV98" s="3">
        <f t="shared" si="66"/>
        <v>0</v>
      </c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>
        <v>1</v>
      </c>
      <c r="BL98" s="3"/>
      <c r="BM98" s="3"/>
      <c r="BN98" s="3"/>
      <c r="BO98" s="3"/>
      <c r="BP98" s="3">
        <v>2</v>
      </c>
      <c r="BQ98" s="27"/>
      <c r="BR98" s="27">
        <f t="shared" si="36"/>
        <v>3</v>
      </c>
      <c r="BS98" s="3"/>
      <c r="BT98" s="3">
        <v>1</v>
      </c>
      <c r="BU98" s="3"/>
      <c r="BV98" s="27"/>
      <c r="BW98" s="27"/>
      <c r="BX98" s="27">
        <v>1</v>
      </c>
      <c r="BY98" s="3"/>
      <c r="BZ98" s="3"/>
      <c r="CA98" s="27"/>
      <c r="CB98" s="27"/>
      <c r="CC98" s="49">
        <f t="shared" si="37"/>
        <v>2</v>
      </c>
      <c r="CD98" s="3"/>
      <c r="CE98" s="27">
        <v>1</v>
      </c>
      <c r="CF98" s="27">
        <f t="shared" si="38"/>
        <v>1</v>
      </c>
      <c r="CG98" s="25">
        <f t="shared" si="39"/>
        <v>3</v>
      </c>
      <c r="CH98" s="27">
        <v>1</v>
      </c>
      <c r="CI98" s="51"/>
      <c r="CJ98" s="51">
        <v>1</v>
      </c>
      <c r="CK98" s="24"/>
      <c r="CL98" s="27"/>
      <c r="CM98" s="27"/>
      <c r="CN98" s="27">
        <f t="shared" si="40"/>
        <v>2</v>
      </c>
      <c r="CO98" s="28">
        <f t="shared" si="41"/>
        <v>14</v>
      </c>
      <c r="CP98" s="28"/>
      <c r="CQ98" s="28">
        <f t="shared" si="42"/>
        <v>1</v>
      </c>
      <c r="CR98" s="3">
        <f t="shared" si="43"/>
        <v>2</v>
      </c>
      <c r="CS98" s="3">
        <f t="shared" si="44"/>
        <v>0</v>
      </c>
      <c r="CT98" s="3">
        <f t="shared" si="45"/>
        <v>1</v>
      </c>
      <c r="CU98" s="3">
        <f t="shared" si="46"/>
        <v>1</v>
      </c>
      <c r="CV98" s="3">
        <f t="shared" si="47"/>
        <v>1</v>
      </c>
      <c r="CW98" s="3">
        <f t="shared" si="48"/>
        <v>0</v>
      </c>
      <c r="CX98" s="3">
        <f t="shared" si="49"/>
        <v>0</v>
      </c>
      <c r="CY98" s="3">
        <f t="shared" si="50"/>
        <v>1</v>
      </c>
      <c r="CZ98" s="3">
        <f t="shared" si="51"/>
        <v>1</v>
      </c>
      <c r="DA98" s="3">
        <f t="shared" si="62"/>
        <v>2</v>
      </c>
      <c r="DB98" s="3">
        <f t="shared" si="53"/>
        <v>0</v>
      </c>
      <c r="DC98" s="3">
        <f t="shared" si="54"/>
        <v>0</v>
      </c>
      <c r="DD98" s="3">
        <f t="shared" si="55"/>
        <v>1</v>
      </c>
      <c r="DE98" s="3">
        <f t="shared" si="56"/>
        <v>0</v>
      </c>
      <c r="DF98" s="3">
        <f t="shared" si="57"/>
        <v>0</v>
      </c>
      <c r="DG98" s="29">
        <f t="shared" si="58"/>
        <v>11</v>
      </c>
      <c r="DH98" s="30"/>
      <c r="DI98" s="30"/>
      <c r="DJ98" s="30"/>
    </row>
    <row r="99" spans="1:114" ht="19.5" customHeight="1" x14ac:dyDescent="0.35">
      <c r="A99" s="27">
        <v>53</v>
      </c>
      <c r="B99" s="31" t="s">
        <v>200</v>
      </c>
      <c r="C99" s="33"/>
      <c r="D99" s="3"/>
      <c r="E99" s="3"/>
      <c r="F99" s="3"/>
      <c r="G99" s="3"/>
      <c r="H99" s="3"/>
      <c r="I99" s="3"/>
      <c r="J99" s="3">
        <v>1</v>
      </c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>
        <v>2</v>
      </c>
      <c r="AJ99" s="3"/>
      <c r="AK99" s="3"/>
      <c r="AL99" s="3"/>
      <c r="AM99" s="3">
        <v>1</v>
      </c>
      <c r="AN99" s="3"/>
      <c r="AO99" s="21">
        <f t="shared" si="34"/>
        <v>5</v>
      </c>
      <c r="AP99" s="3"/>
      <c r="AQ99" s="3"/>
      <c r="AR99" s="3"/>
      <c r="AS99" s="3"/>
      <c r="AT99" s="3"/>
      <c r="AU99" s="3"/>
      <c r="AV99" s="3">
        <f t="shared" si="66"/>
        <v>0</v>
      </c>
      <c r="AW99" s="3"/>
      <c r="AX99" s="3"/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>
        <v>1</v>
      </c>
      <c r="BQ99" s="27"/>
      <c r="BR99" s="27">
        <f t="shared" si="36"/>
        <v>2</v>
      </c>
      <c r="BS99" s="3"/>
      <c r="BT99" s="3"/>
      <c r="BU99" s="3"/>
      <c r="BV99" s="27"/>
      <c r="BW99" s="27"/>
      <c r="BX99" s="27"/>
      <c r="BY99" s="3">
        <v>1</v>
      </c>
      <c r="BZ99" s="3"/>
      <c r="CA99" s="27"/>
      <c r="CB99" s="27"/>
      <c r="CC99" s="49">
        <f t="shared" si="37"/>
        <v>1</v>
      </c>
      <c r="CD99" s="3"/>
      <c r="CE99" s="27">
        <v>1</v>
      </c>
      <c r="CF99" s="27">
        <f t="shared" si="38"/>
        <v>1</v>
      </c>
      <c r="CG99" s="25">
        <f t="shared" si="39"/>
        <v>2</v>
      </c>
      <c r="CH99" s="27">
        <v>1</v>
      </c>
      <c r="CI99" s="51"/>
      <c r="CJ99" s="51">
        <v>1</v>
      </c>
      <c r="CK99" s="24"/>
      <c r="CL99" s="27"/>
      <c r="CM99" s="27"/>
      <c r="CN99" s="27">
        <f t="shared" si="40"/>
        <v>2</v>
      </c>
      <c r="CO99" s="28">
        <f t="shared" si="41"/>
        <v>11</v>
      </c>
      <c r="CP99" s="28"/>
      <c r="CQ99" s="28">
        <f t="shared" si="42"/>
        <v>1</v>
      </c>
      <c r="CR99" s="3">
        <f t="shared" si="43"/>
        <v>1</v>
      </c>
      <c r="CS99" s="3">
        <f t="shared" si="44"/>
        <v>1</v>
      </c>
      <c r="CT99" s="3">
        <f t="shared" si="45"/>
        <v>0</v>
      </c>
      <c r="CU99" s="3">
        <f t="shared" si="46"/>
        <v>0</v>
      </c>
      <c r="CV99" s="3">
        <f t="shared" si="47"/>
        <v>2</v>
      </c>
      <c r="CW99" s="3">
        <f t="shared" si="48"/>
        <v>0</v>
      </c>
      <c r="CX99" s="3">
        <f t="shared" si="49"/>
        <v>0</v>
      </c>
      <c r="CY99" s="3">
        <f t="shared" si="50"/>
        <v>0</v>
      </c>
      <c r="CZ99" s="3">
        <f t="shared" si="51"/>
        <v>1</v>
      </c>
      <c r="DA99" s="3">
        <f t="shared" si="62"/>
        <v>1</v>
      </c>
      <c r="DB99" s="3">
        <f t="shared" si="53"/>
        <v>0</v>
      </c>
      <c r="DC99" s="3">
        <f t="shared" si="54"/>
        <v>0</v>
      </c>
      <c r="DD99" s="3">
        <f t="shared" si="55"/>
        <v>0</v>
      </c>
      <c r="DE99" s="3">
        <f t="shared" si="56"/>
        <v>1</v>
      </c>
      <c r="DF99" s="3">
        <f t="shared" si="57"/>
        <v>0</v>
      </c>
      <c r="DG99" s="29">
        <f t="shared" si="58"/>
        <v>8</v>
      </c>
      <c r="DH99" s="30"/>
      <c r="DI99" s="30"/>
      <c r="DJ99" s="30"/>
    </row>
    <row r="100" spans="1:114" ht="19.5" customHeight="1" x14ac:dyDescent="0.35">
      <c r="A100" s="27">
        <v>54</v>
      </c>
      <c r="B100" s="47" t="s">
        <v>201</v>
      </c>
      <c r="C100" s="33"/>
      <c r="D100" s="3"/>
      <c r="E100" s="3"/>
      <c r="F100" s="3"/>
      <c r="G100" s="3">
        <v>1</v>
      </c>
      <c r="H100" s="3"/>
      <c r="I100" s="3"/>
      <c r="J100" s="3"/>
      <c r="K100" s="3"/>
      <c r="L100" s="3">
        <v>1</v>
      </c>
      <c r="M100" s="3">
        <v>1</v>
      </c>
      <c r="N100" s="3"/>
      <c r="O100" s="3">
        <v>1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v>1</v>
      </c>
      <c r="AK100" s="3"/>
      <c r="AL100" s="3"/>
      <c r="AM100" s="3"/>
      <c r="AN100" s="3">
        <v>1</v>
      </c>
      <c r="AO100" s="21">
        <f t="shared" si="34"/>
        <v>6</v>
      </c>
      <c r="AP100" s="2">
        <v>5</v>
      </c>
      <c r="AQ100" s="4"/>
      <c r="AR100" s="4"/>
      <c r="AS100" s="4"/>
      <c r="AT100" s="4">
        <v>1</v>
      </c>
      <c r="AU100" s="4"/>
      <c r="AV100" s="3">
        <f t="shared" si="66"/>
        <v>1</v>
      </c>
      <c r="AW100" s="3"/>
      <c r="AX100" s="3"/>
      <c r="AY100" s="3"/>
      <c r="AZ100" s="3"/>
      <c r="BA100" s="3"/>
      <c r="BB100" s="3">
        <v>1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27"/>
      <c r="BR100" s="27">
        <f t="shared" si="36"/>
        <v>1</v>
      </c>
      <c r="BS100" s="2"/>
      <c r="BT100" s="2"/>
      <c r="BU100" s="2"/>
      <c r="BV100" s="59"/>
      <c r="BW100" s="59"/>
      <c r="BX100" s="59"/>
      <c r="BY100" s="2"/>
      <c r="BZ100" s="2">
        <v>1</v>
      </c>
      <c r="CA100" s="59"/>
      <c r="CB100" s="59"/>
      <c r="CC100" s="49">
        <f t="shared" si="37"/>
        <v>1</v>
      </c>
      <c r="CD100" s="2"/>
      <c r="CE100" s="59">
        <v>1</v>
      </c>
      <c r="CF100" s="27">
        <f t="shared" si="38"/>
        <v>1</v>
      </c>
      <c r="CG100" s="25">
        <f t="shared" si="39"/>
        <v>2</v>
      </c>
      <c r="CH100" s="59">
        <v>1</v>
      </c>
      <c r="CI100" s="51"/>
      <c r="CJ100" s="51">
        <v>1</v>
      </c>
      <c r="CK100" s="60"/>
      <c r="CL100" s="59"/>
      <c r="CM100" s="59"/>
      <c r="CN100" s="27">
        <f t="shared" si="40"/>
        <v>2</v>
      </c>
      <c r="CO100" s="28">
        <f t="shared" si="41"/>
        <v>12</v>
      </c>
      <c r="CP100" s="28"/>
      <c r="CQ100" s="28">
        <f t="shared" si="42"/>
        <v>1</v>
      </c>
      <c r="CR100" s="3">
        <f t="shared" si="43"/>
        <v>2</v>
      </c>
      <c r="CS100" s="3">
        <f t="shared" si="44"/>
        <v>1</v>
      </c>
      <c r="CT100" s="3">
        <f t="shared" si="45"/>
        <v>0</v>
      </c>
      <c r="CU100" s="3">
        <f t="shared" si="46"/>
        <v>1</v>
      </c>
      <c r="CV100" s="3">
        <f t="shared" si="47"/>
        <v>1</v>
      </c>
      <c r="CW100" s="3">
        <f t="shared" si="48"/>
        <v>0</v>
      </c>
      <c r="CX100" s="3">
        <f t="shared" si="49"/>
        <v>0</v>
      </c>
      <c r="CY100" s="3">
        <f t="shared" si="50"/>
        <v>0</v>
      </c>
      <c r="CZ100" s="3">
        <f t="shared" si="51"/>
        <v>1</v>
      </c>
      <c r="DA100" s="3">
        <f t="shared" si="62"/>
        <v>0</v>
      </c>
      <c r="DB100" s="3">
        <f t="shared" si="53"/>
        <v>1</v>
      </c>
      <c r="DC100" s="3">
        <f t="shared" si="54"/>
        <v>1</v>
      </c>
      <c r="DD100" s="3">
        <f t="shared" si="55"/>
        <v>0</v>
      </c>
      <c r="DE100" s="3">
        <f t="shared" si="56"/>
        <v>0</v>
      </c>
      <c r="DF100" s="3">
        <f t="shared" si="57"/>
        <v>0</v>
      </c>
      <c r="DG100" s="29">
        <f t="shared" si="58"/>
        <v>9</v>
      </c>
      <c r="DH100" s="30"/>
      <c r="DI100" s="30"/>
      <c r="DJ100" s="30"/>
    </row>
    <row r="101" spans="1:114" ht="19.5" customHeight="1" x14ac:dyDescent="0.35">
      <c r="A101" s="27">
        <v>55</v>
      </c>
      <c r="B101" s="47" t="s">
        <v>202</v>
      </c>
      <c r="C101" s="33"/>
      <c r="D101" s="3"/>
      <c r="E101" s="3"/>
      <c r="F101" s="3"/>
      <c r="G101" s="3"/>
      <c r="H101" s="3"/>
      <c r="I101" s="3"/>
      <c r="J101" s="3">
        <v>1</v>
      </c>
      <c r="K101" s="3"/>
      <c r="L101" s="3">
        <v>1</v>
      </c>
      <c r="M101" s="3"/>
      <c r="N101" s="3"/>
      <c r="O101" s="3">
        <v>1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21">
        <f t="shared" si="34"/>
        <v>3</v>
      </c>
      <c r="AP101" s="2">
        <v>2</v>
      </c>
      <c r="AQ101" s="4"/>
      <c r="AR101" s="4"/>
      <c r="AS101" s="4"/>
      <c r="AT101" s="4"/>
      <c r="AU101" s="4"/>
      <c r="AV101" s="3">
        <f t="shared" si="66"/>
        <v>0</v>
      </c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>
        <v>2</v>
      </c>
      <c r="BQ101" s="27"/>
      <c r="BR101" s="27">
        <f t="shared" si="36"/>
        <v>2</v>
      </c>
      <c r="BS101" s="62"/>
      <c r="BT101" s="2"/>
      <c r="BU101" s="2"/>
      <c r="BV101" s="59"/>
      <c r="BW101" s="59"/>
      <c r="BX101" s="59">
        <v>1</v>
      </c>
      <c r="BY101" s="2">
        <v>1</v>
      </c>
      <c r="BZ101" s="2"/>
      <c r="CA101" s="59"/>
      <c r="CB101" s="59"/>
      <c r="CC101" s="49">
        <f t="shared" si="37"/>
        <v>2</v>
      </c>
      <c r="CD101" s="2"/>
      <c r="CE101" s="59">
        <v>1</v>
      </c>
      <c r="CF101" s="27">
        <f t="shared" si="38"/>
        <v>1</v>
      </c>
      <c r="CG101" s="25">
        <f t="shared" si="39"/>
        <v>3</v>
      </c>
      <c r="CH101" s="59">
        <v>1</v>
      </c>
      <c r="CI101" s="51"/>
      <c r="CJ101" s="51">
        <v>1</v>
      </c>
      <c r="CK101" s="60"/>
      <c r="CL101" s="59"/>
      <c r="CM101" s="59"/>
      <c r="CN101" s="27">
        <f t="shared" si="40"/>
        <v>2</v>
      </c>
      <c r="CO101" s="28">
        <f t="shared" si="41"/>
        <v>10</v>
      </c>
      <c r="CP101" s="28"/>
      <c r="CQ101" s="28">
        <f t="shared" si="42"/>
        <v>1</v>
      </c>
      <c r="CR101" s="3">
        <f t="shared" si="43"/>
        <v>1</v>
      </c>
      <c r="CS101" s="3">
        <f t="shared" si="44"/>
        <v>0</v>
      </c>
      <c r="CT101" s="3">
        <f t="shared" si="45"/>
        <v>0</v>
      </c>
      <c r="CU101" s="3">
        <f t="shared" si="46"/>
        <v>1</v>
      </c>
      <c r="CV101" s="3">
        <f t="shared" si="47"/>
        <v>0</v>
      </c>
      <c r="CW101" s="3">
        <f t="shared" si="48"/>
        <v>0</v>
      </c>
      <c r="CX101" s="3">
        <f t="shared" si="49"/>
        <v>0</v>
      </c>
      <c r="CY101" s="3">
        <f t="shared" si="50"/>
        <v>1</v>
      </c>
      <c r="CZ101" s="3">
        <f t="shared" si="51"/>
        <v>0</v>
      </c>
      <c r="DA101" s="3">
        <f t="shared" si="62"/>
        <v>2</v>
      </c>
      <c r="DB101" s="3">
        <f t="shared" si="53"/>
        <v>0</v>
      </c>
      <c r="DC101" s="3">
        <f t="shared" si="54"/>
        <v>0</v>
      </c>
      <c r="DD101" s="3">
        <f t="shared" si="55"/>
        <v>0</v>
      </c>
      <c r="DE101" s="3">
        <f t="shared" si="56"/>
        <v>1</v>
      </c>
      <c r="DF101" s="3">
        <f t="shared" si="57"/>
        <v>0</v>
      </c>
      <c r="DG101" s="29">
        <f t="shared" si="58"/>
        <v>7</v>
      </c>
      <c r="DH101" s="30"/>
      <c r="DI101" s="30"/>
      <c r="DJ101" s="30"/>
    </row>
    <row r="102" spans="1:114" ht="19.5" customHeight="1" x14ac:dyDescent="0.35">
      <c r="A102" s="27">
        <v>56</v>
      </c>
      <c r="B102" s="47" t="s">
        <v>203</v>
      </c>
      <c r="C102" s="33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>
        <v>1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43">
        <v>1</v>
      </c>
      <c r="AK102" s="3"/>
      <c r="AL102" s="3"/>
      <c r="AM102" s="3">
        <v>2</v>
      </c>
      <c r="AN102" s="3"/>
      <c r="AO102" s="21">
        <f t="shared" si="34"/>
        <v>7</v>
      </c>
      <c r="AP102" s="3">
        <v>6</v>
      </c>
      <c r="AQ102" s="3"/>
      <c r="AR102" s="3"/>
      <c r="AS102" s="3"/>
      <c r="AT102" s="3"/>
      <c r="AU102" s="3"/>
      <c r="AV102" s="3">
        <f t="shared" si="66"/>
        <v>0</v>
      </c>
      <c r="AW102" s="3"/>
      <c r="AX102" s="3"/>
      <c r="AY102" s="3"/>
      <c r="AZ102" s="3"/>
      <c r="BA102" s="3"/>
      <c r="BB102" s="3">
        <v>3</v>
      </c>
      <c r="BC102" s="3">
        <v>1</v>
      </c>
      <c r="BD102" s="3"/>
      <c r="BE102" s="3"/>
      <c r="BF102" s="3"/>
      <c r="BG102" s="3"/>
      <c r="BH102" s="3"/>
      <c r="BI102" s="3"/>
      <c r="BJ102" s="3"/>
      <c r="BK102" s="3">
        <v>1</v>
      </c>
      <c r="BL102" s="3"/>
      <c r="BM102" s="3"/>
      <c r="BN102" s="3">
        <v>1</v>
      </c>
      <c r="BO102" s="3"/>
      <c r="BP102" s="3">
        <v>3</v>
      </c>
      <c r="BQ102" s="27"/>
      <c r="BR102" s="27">
        <f t="shared" si="36"/>
        <v>9</v>
      </c>
      <c r="BS102" s="3"/>
      <c r="BT102" s="3">
        <v>1</v>
      </c>
      <c r="BU102" s="3"/>
      <c r="BV102" s="27"/>
      <c r="BW102" s="27"/>
      <c r="BX102" s="27"/>
      <c r="BY102" s="3">
        <v>1</v>
      </c>
      <c r="BZ102" s="3"/>
      <c r="CA102" s="27"/>
      <c r="CB102" s="27"/>
      <c r="CC102" s="49">
        <f t="shared" si="37"/>
        <v>2</v>
      </c>
      <c r="CD102" s="3"/>
      <c r="CE102" s="27">
        <v>1</v>
      </c>
      <c r="CF102" s="27">
        <f t="shared" si="38"/>
        <v>1</v>
      </c>
      <c r="CG102" s="25">
        <f t="shared" si="39"/>
        <v>3</v>
      </c>
      <c r="CH102" s="27">
        <v>1</v>
      </c>
      <c r="CI102" s="51"/>
      <c r="CJ102" s="51">
        <v>1</v>
      </c>
      <c r="CK102" s="24"/>
      <c r="CL102" s="27"/>
      <c r="CM102" s="27"/>
      <c r="CN102" s="27">
        <f t="shared" si="40"/>
        <v>2</v>
      </c>
      <c r="CO102" s="28">
        <f t="shared" si="41"/>
        <v>21</v>
      </c>
      <c r="CP102" s="28"/>
      <c r="CQ102" s="28">
        <f t="shared" si="42"/>
        <v>1</v>
      </c>
      <c r="CR102" s="3">
        <f t="shared" si="43"/>
        <v>2</v>
      </c>
      <c r="CS102" s="3">
        <f t="shared" si="44"/>
        <v>3</v>
      </c>
      <c r="CT102" s="3">
        <f t="shared" si="45"/>
        <v>1</v>
      </c>
      <c r="CU102" s="3">
        <f t="shared" si="46"/>
        <v>1</v>
      </c>
      <c r="CV102" s="3">
        <f t="shared" si="47"/>
        <v>1</v>
      </c>
      <c r="CW102" s="3">
        <f t="shared" si="48"/>
        <v>1</v>
      </c>
      <c r="CX102" s="3">
        <f t="shared" si="49"/>
        <v>1</v>
      </c>
      <c r="CY102" s="3">
        <f t="shared" si="50"/>
        <v>0</v>
      </c>
      <c r="CZ102" s="3">
        <f t="shared" si="51"/>
        <v>2</v>
      </c>
      <c r="DA102" s="3">
        <f t="shared" si="62"/>
        <v>3</v>
      </c>
      <c r="DB102" s="3">
        <f t="shared" si="53"/>
        <v>0</v>
      </c>
      <c r="DC102" s="3">
        <f t="shared" si="54"/>
        <v>0</v>
      </c>
      <c r="DD102" s="3">
        <f t="shared" si="55"/>
        <v>1</v>
      </c>
      <c r="DE102" s="3">
        <f t="shared" si="56"/>
        <v>1</v>
      </c>
      <c r="DF102" s="3">
        <f t="shared" si="57"/>
        <v>0</v>
      </c>
      <c r="DG102" s="29">
        <f t="shared" si="58"/>
        <v>18</v>
      </c>
      <c r="DH102" s="30"/>
      <c r="DI102" s="30"/>
      <c r="DJ102" s="30"/>
    </row>
    <row r="103" spans="1:114" ht="19.5" customHeight="1" x14ac:dyDescent="0.35">
      <c r="A103" s="27">
        <v>57</v>
      </c>
      <c r="B103" s="31" t="s">
        <v>204</v>
      </c>
      <c r="C103" s="33"/>
      <c r="D103" s="3"/>
      <c r="E103" s="3"/>
      <c r="F103" s="3"/>
      <c r="G103" s="3">
        <v>1</v>
      </c>
      <c r="H103" s="3"/>
      <c r="I103" s="3"/>
      <c r="J103" s="3"/>
      <c r="K103" s="3"/>
      <c r="L103" s="3">
        <v>1</v>
      </c>
      <c r="M103" s="3">
        <v>1</v>
      </c>
      <c r="N103" s="3"/>
      <c r="O103" s="3"/>
      <c r="P103" s="3">
        <v>1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3"/>
      <c r="AL103" s="3"/>
      <c r="AM103" s="3">
        <v>2</v>
      </c>
      <c r="AN103" s="3"/>
      <c r="AO103" s="21">
        <f t="shared" si="34"/>
        <v>7</v>
      </c>
      <c r="AP103" s="3">
        <v>4</v>
      </c>
      <c r="AQ103" s="3"/>
      <c r="AR103" s="3"/>
      <c r="AS103" s="3"/>
      <c r="AT103" s="3">
        <v>1</v>
      </c>
      <c r="AU103" s="3"/>
      <c r="AV103" s="3">
        <f t="shared" si="66"/>
        <v>1</v>
      </c>
      <c r="AW103" s="3"/>
      <c r="AX103" s="3"/>
      <c r="AY103" s="3"/>
      <c r="AZ103" s="3"/>
      <c r="BA103" s="3"/>
      <c r="BB103" s="3">
        <v>1</v>
      </c>
      <c r="BC103" s="3">
        <v>1</v>
      </c>
      <c r="BD103" s="3"/>
      <c r="BE103" s="3"/>
      <c r="BF103" s="3"/>
      <c r="BG103" s="3"/>
      <c r="BH103" s="3"/>
      <c r="BI103" s="3"/>
      <c r="BJ103" s="3"/>
      <c r="BK103" s="3">
        <v>1</v>
      </c>
      <c r="BL103" s="3"/>
      <c r="BM103" s="3"/>
      <c r="BN103" s="3"/>
      <c r="BO103" s="3"/>
      <c r="BP103" s="3">
        <v>1</v>
      </c>
      <c r="BQ103" s="27"/>
      <c r="BR103" s="27">
        <f t="shared" si="36"/>
        <v>4</v>
      </c>
      <c r="BS103" s="3"/>
      <c r="BT103" s="3">
        <v>2</v>
      </c>
      <c r="BU103" s="3"/>
      <c r="BV103" s="27"/>
      <c r="BW103" s="27"/>
      <c r="BX103" s="27">
        <v>1</v>
      </c>
      <c r="BY103" s="3"/>
      <c r="BZ103" s="3">
        <v>1</v>
      </c>
      <c r="CA103" s="27"/>
      <c r="CB103" s="27"/>
      <c r="CC103" s="49">
        <f t="shared" si="37"/>
        <v>4</v>
      </c>
      <c r="CD103" s="3"/>
      <c r="CE103" s="27">
        <v>1</v>
      </c>
      <c r="CF103" s="27">
        <f t="shared" si="38"/>
        <v>1</v>
      </c>
      <c r="CG103" s="25">
        <f t="shared" si="39"/>
        <v>5</v>
      </c>
      <c r="CH103" s="27">
        <v>1</v>
      </c>
      <c r="CI103" s="51"/>
      <c r="CJ103" s="51">
        <v>1</v>
      </c>
      <c r="CK103" s="24"/>
      <c r="CL103" s="27"/>
      <c r="CM103" s="27"/>
      <c r="CN103" s="27">
        <f t="shared" si="40"/>
        <v>2</v>
      </c>
      <c r="CO103" s="28">
        <f t="shared" si="41"/>
        <v>19</v>
      </c>
      <c r="CP103" s="28"/>
      <c r="CQ103" s="28">
        <f t="shared" si="42"/>
        <v>1</v>
      </c>
      <c r="CR103" s="3">
        <f t="shared" si="43"/>
        <v>2</v>
      </c>
      <c r="CS103" s="3">
        <f t="shared" si="44"/>
        <v>1</v>
      </c>
      <c r="CT103" s="3">
        <f t="shared" si="45"/>
        <v>2</v>
      </c>
      <c r="CU103" s="3">
        <f t="shared" si="46"/>
        <v>1</v>
      </c>
      <c r="CV103" s="3">
        <f t="shared" si="47"/>
        <v>1</v>
      </c>
      <c r="CW103" s="3">
        <f t="shared" si="48"/>
        <v>1</v>
      </c>
      <c r="CX103" s="3">
        <f t="shared" si="49"/>
        <v>0</v>
      </c>
      <c r="CY103" s="3">
        <f t="shared" si="50"/>
        <v>1</v>
      </c>
      <c r="CZ103" s="3">
        <f t="shared" si="51"/>
        <v>2</v>
      </c>
      <c r="DA103" s="3">
        <f t="shared" si="62"/>
        <v>1</v>
      </c>
      <c r="DB103" s="3">
        <f t="shared" si="53"/>
        <v>1</v>
      </c>
      <c r="DC103" s="3">
        <f t="shared" si="54"/>
        <v>1</v>
      </c>
      <c r="DD103" s="3">
        <f t="shared" si="55"/>
        <v>1</v>
      </c>
      <c r="DE103" s="3">
        <f t="shared" si="56"/>
        <v>0</v>
      </c>
      <c r="DF103" s="3">
        <f t="shared" si="57"/>
        <v>0</v>
      </c>
      <c r="DG103" s="29">
        <f t="shared" si="58"/>
        <v>16</v>
      </c>
      <c r="DH103" s="30"/>
      <c r="DI103" s="30"/>
      <c r="DJ103" s="30"/>
    </row>
    <row r="104" spans="1:114" ht="19.5" customHeight="1" x14ac:dyDescent="0.35">
      <c r="A104" s="27">
        <v>58</v>
      </c>
      <c r="B104" s="31" t="s">
        <v>205</v>
      </c>
      <c r="C104" s="33"/>
      <c r="D104" s="3"/>
      <c r="E104" s="3"/>
      <c r="F104" s="3">
        <v>1</v>
      </c>
      <c r="G104" s="3"/>
      <c r="H104" s="3"/>
      <c r="I104" s="3"/>
      <c r="J104" s="3"/>
      <c r="K104" s="3"/>
      <c r="L104" s="3">
        <v>1</v>
      </c>
      <c r="M104" s="3">
        <v>4</v>
      </c>
      <c r="N104" s="3"/>
      <c r="O104" s="3">
        <v>2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>
        <v>1</v>
      </c>
      <c r="AN104" s="3">
        <v>1</v>
      </c>
      <c r="AO104" s="21">
        <f t="shared" si="34"/>
        <v>10</v>
      </c>
      <c r="AP104" s="3">
        <v>15</v>
      </c>
      <c r="AQ104" s="3"/>
      <c r="AR104" s="3">
        <v>1</v>
      </c>
      <c r="AS104" s="3"/>
      <c r="AT104" s="3">
        <v>1</v>
      </c>
      <c r="AU104" s="3"/>
      <c r="AV104" s="3">
        <f t="shared" si="66"/>
        <v>2</v>
      </c>
      <c r="AW104" s="3"/>
      <c r="AX104" s="3"/>
      <c r="AY104" s="3"/>
      <c r="AZ104" s="3"/>
      <c r="BA104" s="3"/>
      <c r="BB104" s="3">
        <v>5</v>
      </c>
      <c r="BC104" s="3">
        <v>2</v>
      </c>
      <c r="BD104" s="3">
        <v>2</v>
      </c>
      <c r="BE104" s="3"/>
      <c r="BF104" s="3"/>
      <c r="BG104" s="3"/>
      <c r="BH104" s="3"/>
      <c r="BI104" s="3"/>
      <c r="BJ104" s="3"/>
      <c r="BK104" s="3">
        <v>2</v>
      </c>
      <c r="BL104" s="3"/>
      <c r="BM104" s="3"/>
      <c r="BN104" s="3">
        <v>2</v>
      </c>
      <c r="BO104" s="3"/>
      <c r="BP104" s="3">
        <v>3</v>
      </c>
      <c r="BQ104" s="27"/>
      <c r="BR104" s="27">
        <f t="shared" si="36"/>
        <v>16</v>
      </c>
      <c r="BS104" s="3"/>
      <c r="BT104" s="3"/>
      <c r="BU104" s="3"/>
      <c r="BV104" s="27"/>
      <c r="BW104" s="27"/>
      <c r="BX104" s="27"/>
      <c r="BY104" s="3"/>
      <c r="BZ104" s="3">
        <v>1</v>
      </c>
      <c r="CA104" s="27"/>
      <c r="CB104" s="27"/>
      <c r="CC104" s="49">
        <f t="shared" si="37"/>
        <v>1</v>
      </c>
      <c r="CD104" s="3"/>
      <c r="CE104" s="27">
        <v>1</v>
      </c>
      <c r="CF104" s="27">
        <f t="shared" si="38"/>
        <v>1</v>
      </c>
      <c r="CG104" s="25">
        <f t="shared" si="39"/>
        <v>2</v>
      </c>
      <c r="CH104" s="27">
        <v>1</v>
      </c>
      <c r="CI104" s="51"/>
      <c r="CJ104" s="51">
        <v>2</v>
      </c>
      <c r="CK104" s="51"/>
      <c r="CL104" s="50">
        <v>1</v>
      </c>
      <c r="CM104" s="27"/>
      <c r="CN104" s="27">
        <f t="shared" si="40"/>
        <v>4</v>
      </c>
      <c r="CO104" s="28">
        <f t="shared" si="41"/>
        <v>34</v>
      </c>
      <c r="CP104" s="28"/>
      <c r="CQ104" s="28">
        <f t="shared" si="42"/>
        <v>1</v>
      </c>
      <c r="CR104" s="3">
        <f t="shared" si="43"/>
        <v>5</v>
      </c>
      <c r="CS104" s="3">
        <f t="shared" si="44"/>
        <v>5</v>
      </c>
      <c r="CT104" s="3">
        <f t="shared" si="45"/>
        <v>0</v>
      </c>
      <c r="CU104" s="3">
        <f t="shared" si="46"/>
        <v>2</v>
      </c>
      <c r="CV104" s="3">
        <f t="shared" si="47"/>
        <v>0</v>
      </c>
      <c r="CW104" s="3">
        <f t="shared" si="48"/>
        <v>2</v>
      </c>
      <c r="CX104" s="3">
        <f t="shared" si="49"/>
        <v>2</v>
      </c>
      <c r="CY104" s="3">
        <f t="shared" si="50"/>
        <v>0</v>
      </c>
      <c r="CZ104" s="3">
        <f t="shared" si="51"/>
        <v>2</v>
      </c>
      <c r="DA104" s="3">
        <f t="shared" si="62"/>
        <v>3</v>
      </c>
      <c r="DB104" s="3">
        <f t="shared" si="53"/>
        <v>1</v>
      </c>
      <c r="DC104" s="3">
        <f t="shared" si="54"/>
        <v>1</v>
      </c>
      <c r="DD104" s="3">
        <f t="shared" si="55"/>
        <v>2</v>
      </c>
      <c r="DE104" s="3">
        <f t="shared" si="56"/>
        <v>0</v>
      </c>
      <c r="DF104" s="3">
        <f t="shared" si="57"/>
        <v>2</v>
      </c>
      <c r="DG104" s="29">
        <f t="shared" si="58"/>
        <v>26</v>
      </c>
      <c r="DH104" s="30"/>
      <c r="DI104" s="30"/>
      <c r="DJ104" s="30"/>
    </row>
    <row r="105" spans="1:114" ht="19.5" customHeight="1" x14ac:dyDescent="0.35">
      <c r="A105" s="27">
        <v>59</v>
      </c>
      <c r="B105" s="31" t="s">
        <v>206</v>
      </c>
      <c r="C105" s="40"/>
      <c r="D105" s="41"/>
      <c r="E105" s="41"/>
      <c r="F105" s="41"/>
      <c r="G105" s="3">
        <v>1</v>
      </c>
      <c r="H105" s="41"/>
      <c r="I105" s="41"/>
      <c r="J105" s="41"/>
      <c r="K105" s="3"/>
      <c r="L105" s="3">
        <v>2</v>
      </c>
      <c r="M105" s="3"/>
      <c r="N105" s="3"/>
      <c r="O105" s="3">
        <v>1</v>
      </c>
      <c r="P105" s="3"/>
      <c r="Q105" s="4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1</v>
      </c>
      <c r="AJ105" s="3"/>
      <c r="AK105" s="3"/>
      <c r="AL105" s="3"/>
      <c r="AM105" s="3">
        <v>1</v>
      </c>
      <c r="AN105" s="3">
        <v>1</v>
      </c>
      <c r="AO105" s="21">
        <f t="shared" si="34"/>
        <v>7</v>
      </c>
      <c r="AP105" s="3">
        <v>5</v>
      </c>
      <c r="AQ105" s="3"/>
      <c r="AR105" s="3">
        <v>1</v>
      </c>
      <c r="AS105" s="3"/>
      <c r="AT105" s="3">
        <v>1</v>
      </c>
      <c r="AU105" s="3"/>
      <c r="AV105" s="3">
        <f t="shared" si="66"/>
        <v>2</v>
      </c>
      <c r="AW105" s="3"/>
      <c r="AX105" s="3"/>
      <c r="AY105" s="3"/>
      <c r="AZ105" s="3"/>
      <c r="BA105" s="3"/>
      <c r="BB105" s="3">
        <v>3</v>
      </c>
      <c r="BC105" s="3">
        <v>1</v>
      </c>
      <c r="BD105" s="3"/>
      <c r="BE105" s="3">
        <v>2</v>
      </c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>
        <v>3</v>
      </c>
      <c r="BQ105" s="27"/>
      <c r="BR105" s="27">
        <f t="shared" si="36"/>
        <v>9</v>
      </c>
      <c r="BS105" s="3"/>
      <c r="BT105" s="3"/>
      <c r="BU105" s="3"/>
      <c r="BV105" s="27"/>
      <c r="BW105" s="27"/>
      <c r="BX105" s="27"/>
      <c r="BY105" s="3">
        <v>1</v>
      </c>
      <c r="BZ105" s="3"/>
      <c r="CA105" s="27"/>
      <c r="CB105" s="27"/>
      <c r="CC105" s="49">
        <f t="shared" si="37"/>
        <v>1</v>
      </c>
      <c r="CD105" s="3"/>
      <c r="CE105" s="27">
        <v>1</v>
      </c>
      <c r="CF105" s="27">
        <f t="shared" si="38"/>
        <v>1</v>
      </c>
      <c r="CG105" s="25">
        <f t="shared" si="39"/>
        <v>2</v>
      </c>
      <c r="CH105" s="27"/>
      <c r="CI105" s="51"/>
      <c r="CJ105" s="51">
        <v>1</v>
      </c>
      <c r="CK105" s="24"/>
      <c r="CL105" s="27">
        <v>1</v>
      </c>
      <c r="CM105" s="27"/>
      <c r="CN105" s="27">
        <f t="shared" si="40"/>
        <v>2</v>
      </c>
      <c r="CO105" s="28">
        <f t="shared" si="41"/>
        <v>22</v>
      </c>
      <c r="CP105" s="28"/>
      <c r="CQ105" s="28">
        <f t="shared" si="42"/>
        <v>1</v>
      </c>
      <c r="CR105" s="3">
        <f t="shared" si="43"/>
        <v>2</v>
      </c>
      <c r="CS105" s="3">
        <f t="shared" si="44"/>
        <v>3</v>
      </c>
      <c r="CT105" s="3">
        <f t="shared" si="45"/>
        <v>0</v>
      </c>
      <c r="CU105" s="3">
        <f t="shared" si="46"/>
        <v>1</v>
      </c>
      <c r="CV105" s="3">
        <f t="shared" si="47"/>
        <v>1</v>
      </c>
      <c r="CW105" s="3">
        <f t="shared" si="48"/>
        <v>1</v>
      </c>
      <c r="CX105" s="3">
        <f t="shared" si="49"/>
        <v>0</v>
      </c>
      <c r="CY105" s="3">
        <f t="shared" si="50"/>
        <v>0</v>
      </c>
      <c r="CZ105" s="3">
        <f t="shared" si="51"/>
        <v>2</v>
      </c>
      <c r="DA105" s="3">
        <f t="shared" si="62"/>
        <v>3</v>
      </c>
      <c r="DB105" s="3">
        <f t="shared" si="53"/>
        <v>0</v>
      </c>
      <c r="DC105" s="3">
        <f t="shared" si="54"/>
        <v>1</v>
      </c>
      <c r="DD105" s="3">
        <f t="shared" si="55"/>
        <v>0</v>
      </c>
      <c r="DE105" s="3">
        <f t="shared" si="56"/>
        <v>1</v>
      </c>
      <c r="DF105" s="3">
        <f t="shared" si="57"/>
        <v>0</v>
      </c>
      <c r="DG105" s="29">
        <f t="shared" si="58"/>
        <v>16</v>
      </c>
      <c r="DH105" s="30"/>
      <c r="DI105" s="30"/>
      <c r="DJ105" s="30"/>
    </row>
    <row r="106" spans="1:114" ht="19.5" customHeight="1" x14ac:dyDescent="0.35">
      <c r="A106" s="27">
        <v>60</v>
      </c>
      <c r="B106" s="31" t="s">
        <v>207</v>
      </c>
      <c r="C106" s="33"/>
      <c r="D106" s="3"/>
      <c r="E106" s="3"/>
      <c r="F106" s="3"/>
      <c r="G106" s="3">
        <v>1</v>
      </c>
      <c r="H106" s="3"/>
      <c r="I106" s="3"/>
      <c r="J106" s="3"/>
      <c r="K106" s="3"/>
      <c r="L106" s="3">
        <v>1</v>
      </c>
      <c r="M106" s="3">
        <v>1</v>
      </c>
      <c r="N106" s="3"/>
      <c r="O106" s="3">
        <v>1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1</v>
      </c>
      <c r="AK106" s="3"/>
      <c r="AL106" s="3"/>
      <c r="AM106" s="3">
        <v>1</v>
      </c>
      <c r="AN106" s="3"/>
      <c r="AO106" s="21">
        <f t="shared" si="34"/>
        <v>6</v>
      </c>
      <c r="AP106" s="17">
        <v>4</v>
      </c>
      <c r="AQ106" s="3"/>
      <c r="AR106" s="3"/>
      <c r="AS106" s="3"/>
      <c r="AT106" s="3"/>
      <c r="AU106" s="3"/>
      <c r="AV106" s="3">
        <f t="shared" si="66"/>
        <v>0</v>
      </c>
      <c r="AW106" s="3"/>
      <c r="AX106" s="3"/>
      <c r="AY106" s="3"/>
      <c r="AZ106" s="3"/>
      <c r="BA106" s="3"/>
      <c r="BB106" s="3">
        <v>1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>
        <v>1</v>
      </c>
      <c r="BQ106" s="27"/>
      <c r="BR106" s="27">
        <f t="shared" si="36"/>
        <v>2</v>
      </c>
      <c r="BS106" s="17"/>
      <c r="BT106" s="17">
        <v>1</v>
      </c>
      <c r="BU106" s="17"/>
      <c r="BV106" s="42"/>
      <c r="BW106" s="42"/>
      <c r="BX106" s="42">
        <v>1</v>
      </c>
      <c r="BY106" s="17">
        <v>1</v>
      </c>
      <c r="BZ106" s="17"/>
      <c r="CA106" s="42"/>
      <c r="CB106" s="42"/>
      <c r="CC106" s="49">
        <f t="shared" si="37"/>
        <v>3</v>
      </c>
      <c r="CD106" s="17"/>
      <c r="CE106" s="42">
        <v>1</v>
      </c>
      <c r="CF106" s="27">
        <f t="shared" si="38"/>
        <v>1</v>
      </c>
      <c r="CG106" s="25">
        <f t="shared" si="39"/>
        <v>4</v>
      </c>
      <c r="CH106" s="42">
        <v>1</v>
      </c>
      <c r="CI106" s="51"/>
      <c r="CJ106" s="51">
        <v>1</v>
      </c>
      <c r="CK106" s="52"/>
      <c r="CL106" s="42"/>
      <c r="CM106" s="42"/>
      <c r="CN106" s="27">
        <f t="shared" si="40"/>
        <v>2</v>
      </c>
      <c r="CO106" s="28">
        <f t="shared" si="41"/>
        <v>14</v>
      </c>
      <c r="CP106" s="28"/>
      <c r="CQ106" s="28">
        <f t="shared" si="42"/>
        <v>1</v>
      </c>
      <c r="CR106" s="3">
        <f t="shared" si="43"/>
        <v>2</v>
      </c>
      <c r="CS106" s="3">
        <f t="shared" si="44"/>
        <v>1</v>
      </c>
      <c r="CT106" s="3">
        <f t="shared" si="45"/>
        <v>1</v>
      </c>
      <c r="CU106" s="3">
        <f t="shared" si="46"/>
        <v>1</v>
      </c>
      <c r="CV106" s="3">
        <f t="shared" si="47"/>
        <v>1</v>
      </c>
      <c r="CW106" s="3">
        <f t="shared" si="48"/>
        <v>0</v>
      </c>
      <c r="CX106" s="3">
        <f t="shared" si="49"/>
        <v>0</v>
      </c>
      <c r="CY106" s="3">
        <f t="shared" si="50"/>
        <v>1</v>
      </c>
      <c r="CZ106" s="3">
        <f t="shared" si="51"/>
        <v>1</v>
      </c>
      <c r="DA106" s="3">
        <f t="shared" si="62"/>
        <v>1</v>
      </c>
      <c r="DB106" s="3">
        <f t="shared" si="53"/>
        <v>0</v>
      </c>
      <c r="DC106" s="3">
        <f t="shared" si="54"/>
        <v>0</v>
      </c>
      <c r="DD106" s="3">
        <f t="shared" si="55"/>
        <v>0</v>
      </c>
      <c r="DE106" s="3">
        <f t="shared" si="56"/>
        <v>1</v>
      </c>
      <c r="DF106" s="3">
        <f t="shared" si="57"/>
        <v>0</v>
      </c>
      <c r="DG106" s="29">
        <f t="shared" si="58"/>
        <v>11</v>
      </c>
      <c r="DH106" s="30"/>
      <c r="DI106" s="30"/>
      <c r="DJ106" s="30"/>
    </row>
    <row r="107" spans="1:114" ht="19.5" customHeight="1" x14ac:dyDescent="0.35">
      <c r="A107" s="27">
        <v>61</v>
      </c>
      <c r="B107" s="31" t="s">
        <v>208</v>
      </c>
      <c r="C107" s="33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>
        <v>2</v>
      </c>
      <c r="AK107" s="3"/>
      <c r="AL107" s="3"/>
      <c r="AM107" s="3"/>
      <c r="AN107" s="3">
        <v>1</v>
      </c>
      <c r="AO107" s="21">
        <f t="shared" si="34"/>
        <v>5</v>
      </c>
      <c r="AP107" s="17">
        <v>3</v>
      </c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>
        <v>1</v>
      </c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>
        <v>1</v>
      </c>
      <c r="BQ107" s="27"/>
      <c r="BR107" s="27">
        <f t="shared" si="36"/>
        <v>2</v>
      </c>
      <c r="BS107" s="17"/>
      <c r="BT107" s="17"/>
      <c r="BU107" s="17"/>
      <c r="BV107" s="42"/>
      <c r="BW107" s="42"/>
      <c r="BX107" s="42">
        <v>1</v>
      </c>
      <c r="BY107" s="17">
        <v>1</v>
      </c>
      <c r="BZ107" s="17"/>
      <c r="CA107" s="42"/>
      <c r="CB107" s="42"/>
      <c r="CC107" s="49">
        <f t="shared" si="37"/>
        <v>2</v>
      </c>
      <c r="CD107" s="17"/>
      <c r="CE107" s="42">
        <v>1</v>
      </c>
      <c r="CF107" s="27">
        <f t="shared" si="38"/>
        <v>1</v>
      </c>
      <c r="CG107" s="25">
        <f t="shared" si="39"/>
        <v>3</v>
      </c>
      <c r="CH107" s="42">
        <v>2</v>
      </c>
      <c r="CI107" s="51"/>
      <c r="CJ107" s="51">
        <v>1</v>
      </c>
      <c r="CK107" s="52"/>
      <c r="CL107" s="42"/>
      <c r="CM107" s="42"/>
      <c r="CN107" s="27">
        <f t="shared" si="40"/>
        <v>3</v>
      </c>
      <c r="CO107" s="28">
        <f t="shared" si="41"/>
        <v>13</v>
      </c>
      <c r="CP107" s="28"/>
      <c r="CQ107" s="28">
        <f t="shared" si="42"/>
        <v>1</v>
      </c>
      <c r="CR107" s="3">
        <f t="shared" si="43"/>
        <v>1</v>
      </c>
      <c r="CS107" s="3">
        <f t="shared" si="44"/>
        <v>1</v>
      </c>
      <c r="CT107" s="3">
        <f t="shared" si="45"/>
        <v>0</v>
      </c>
      <c r="CU107" s="3">
        <f t="shared" si="46"/>
        <v>0</v>
      </c>
      <c r="CV107" s="3">
        <f t="shared" si="47"/>
        <v>2</v>
      </c>
      <c r="CW107" s="3">
        <f t="shared" si="48"/>
        <v>0</v>
      </c>
      <c r="CX107" s="3">
        <f t="shared" si="49"/>
        <v>0</v>
      </c>
      <c r="CY107" s="3">
        <f t="shared" si="50"/>
        <v>1</v>
      </c>
      <c r="CZ107" s="3">
        <f t="shared" si="51"/>
        <v>1</v>
      </c>
      <c r="DA107" s="3">
        <f t="shared" si="62"/>
        <v>1</v>
      </c>
      <c r="DB107" s="3">
        <f t="shared" si="53"/>
        <v>0</v>
      </c>
      <c r="DC107" s="3">
        <f t="shared" si="54"/>
        <v>0</v>
      </c>
      <c r="DD107" s="3">
        <f t="shared" si="55"/>
        <v>0</v>
      </c>
      <c r="DE107" s="3">
        <f t="shared" si="56"/>
        <v>1</v>
      </c>
      <c r="DF107" s="3">
        <f t="shared" si="57"/>
        <v>0</v>
      </c>
      <c r="DG107" s="29">
        <f t="shared" si="58"/>
        <v>9</v>
      </c>
      <c r="DH107" s="30"/>
      <c r="DI107" s="30"/>
      <c r="DJ107" s="30"/>
    </row>
    <row r="108" spans="1:114" ht="19.5" customHeight="1" x14ac:dyDescent="0.35">
      <c r="A108" s="27">
        <v>62</v>
      </c>
      <c r="B108" s="31" t="s">
        <v>209</v>
      </c>
      <c r="C108" s="33"/>
      <c r="D108" s="3"/>
      <c r="E108" s="3"/>
      <c r="F108" s="3"/>
      <c r="G108" s="3"/>
      <c r="H108" s="3"/>
      <c r="I108" s="3"/>
      <c r="J108" s="3">
        <v>1</v>
      </c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>
        <v>1</v>
      </c>
      <c r="AK108" s="3"/>
      <c r="AL108" s="3"/>
      <c r="AM108" s="3"/>
      <c r="AN108" s="3">
        <v>1</v>
      </c>
      <c r="AO108" s="21">
        <f t="shared" si="34"/>
        <v>5</v>
      </c>
      <c r="AP108" s="17">
        <v>2</v>
      </c>
      <c r="AQ108" s="3"/>
      <c r="AR108" s="3"/>
      <c r="AS108" s="3"/>
      <c r="AT108" s="3">
        <v>1</v>
      </c>
      <c r="AU108" s="3"/>
      <c r="AV108" s="3">
        <f t="shared" ref="AV108:AV116" si="67">SUM(AQ108:AU108)</f>
        <v>1</v>
      </c>
      <c r="AW108" s="3"/>
      <c r="AX108" s="3"/>
      <c r="AY108" s="3"/>
      <c r="AZ108" s="3"/>
      <c r="BA108" s="3"/>
      <c r="BB108" s="3">
        <v>1</v>
      </c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>
        <v>1</v>
      </c>
      <c r="BQ108" s="27"/>
      <c r="BR108" s="27">
        <f t="shared" si="36"/>
        <v>2</v>
      </c>
      <c r="BS108" s="17"/>
      <c r="BT108" s="17"/>
      <c r="BU108" s="17"/>
      <c r="BV108" s="42"/>
      <c r="BW108" s="42"/>
      <c r="BX108" s="42">
        <v>1</v>
      </c>
      <c r="BY108" s="17"/>
      <c r="BZ108" s="17"/>
      <c r="CA108" s="42"/>
      <c r="CB108" s="42"/>
      <c r="CC108" s="49">
        <f t="shared" si="37"/>
        <v>1</v>
      </c>
      <c r="CD108" s="17"/>
      <c r="CE108" s="42">
        <v>1</v>
      </c>
      <c r="CF108" s="27">
        <f t="shared" si="38"/>
        <v>1</v>
      </c>
      <c r="CG108" s="25">
        <f t="shared" si="39"/>
        <v>2</v>
      </c>
      <c r="CH108" s="42">
        <v>1</v>
      </c>
      <c r="CI108" s="51"/>
      <c r="CJ108" s="51">
        <v>1</v>
      </c>
      <c r="CK108" s="52"/>
      <c r="CL108" s="42"/>
      <c r="CM108" s="42"/>
      <c r="CN108" s="27">
        <f t="shared" si="40"/>
        <v>2</v>
      </c>
      <c r="CO108" s="28">
        <f t="shared" si="41"/>
        <v>12</v>
      </c>
      <c r="CP108" s="28"/>
      <c r="CQ108" s="28">
        <f t="shared" si="42"/>
        <v>1</v>
      </c>
      <c r="CR108" s="3">
        <f t="shared" si="43"/>
        <v>1</v>
      </c>
      <c r="CS108" s="3">
        <f t="shared" si="44"/>
        <v>1</v>
      </c>
      <c r="CT108" s="3">
        <f t="shared" si="45"/>
        <v>0</v>
      </c>
      <c r="CU108" s="3">
        <f t="shared" si="46"/>
        <v>0</v>
      </c>
      <c r="CV108" s="3">
        <f t="shared" si="47"/>
        <v>2</v>
      </c>
      <c r="CW108" s="3">
        <f t="shared" si="48"/>
        <v>0</v>
      </c>
      <c r="CX108" s="3">
        <f t="shared" si="49"/>
        <v>0</v>
      </c>
      <c r="CY108" s="3">
        <f t="shared" si="50"/>
        <v>1</v>
      </c>
      <c r="CZ108" s="3">
        <f t="shared" si="51"/>
        <v>1</v>
      </c>
      <c r="DA108" s="3">
        <f t="shared" si="62"/>
        <v>1</v>
      </c>
      <c r="DB108" s="3">
        <f t="shared" si="53"/>
        <v>0</v>
      </c>
      <c r="DC108" s="3">
        <f t="shared" si="54"/>
        <v>1</v>
      </c>
      <c r="DD108" s="3">
        <f t="shared" si="55"/>
        <v>0</v>
      </c>
      <c r="DE108" s="3">
        <f t="shared" si="56"/>
        <v>0</v>
      </c>
      <c r="DF108" s="3">
        <f t="shared" si="57"/>
        <v>0</v>
      </c>
      <c r="DG108" s="29">
        <f t="shared" si="58"/>
        <v>9</v>
      </c>
      <c r="DH108" s="30"/>
      <c r="DI108" s="30"/>
      <c r="DJ108" s="30"/>
    </row>
    <row r="109" spans="1:114" ht="19.5" customHeight="1" x14ac:dyDescent="0.35">
      <c r="A109" s="27">
        <v>63</v>
      </c>
      <c r="B109" s="47" t="s">
        <v>210</v>
      </c>
      <c r="C109" s="33"/>
      <c r="D109" s="3"/>
      <c r="E109" s="3"/>
      <c r="F109" s="3"/>
      <c r="G109" s="3">
        <v>1</v>
      </c>
      <c r="H109" s="3"/>
      <c r="I109" s="3"/>
      <c r="J109" s="3"/>
      <c r="K109" s="3"/>
      <c r="L109" s="3"/>
      <c r="M109" s="3">
        <v>2</v>
      </c>
      <c r="N109" s="3"/>
      <c r="O109" s="3">
        <v>1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>
        <v>1</v>
      </c>
      <c r="AJ109" s="3"/>
      <c r="AK109" s="3"/>
      <c r="AL109" s="3"/>
      <c r="AM109" s="3">
        <v>2</v>
      </c>
      <c r="AN109" s="3"/>
      <c r="AO109" s="21">
        <f t="shared" si="34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 t="shared" si="67"/>
        <v>1</v>
      </c>
      <c r="AW109" s="3"/>
      <c r="AX109" s="3"/>
      <c r="AY109" s="3"/>
      <c r="AZ109" s="3"/>
      <c r="BA109" s="3"/>
      <c r="BB109" s="3">
        <v>3</v>
      </c>
      <c r="BC109" s="3">
        <v>1</v>
      </c>
      <c r="BD109" s="3"/>
      <c r="BE109" s="3"/>
      <c r="BF109" s="3"/>
      <c r="BG109" s="3"/>
      <c r="BH109" s="3"/>
      <c r="BI109" s="3"/>
      <c r="BJ109" s="3"/>
      <c r="BK109" s="3">
        <v>1</v>
      </c>
      <c r="BL109" s="3"/>
      <c r="BM109" s="3"/>
      <c r="BN109" s="3">
        <v>1</v>
      </c>
      <c r="BO109" s="3"/>
      <c r="BP109" s="3">
        <v>2</v>
      </c>
      <c r="BQ109" s="27"/>
      <c r="BR109" s="27">
        <f t="shared" si="36"/>
        <v>8</v>
      </c>
      <c r="BS109" s="3"/>
      <c r="BT109" s="3"/>
      <c r="BU109" s="3"/>
      <c r="BV109" s="27"/>
      <c r="BW109" s="27"/>
      <c r="BX109" s="27"/>
      <c r="BY109" s="3"/>
      <c r="BZ109" s="3"/>
      <c r="CA109" s="27"/>
      <c r="CB109" s="27"/>
      <c r="CC109" s="49">
        <f t="shared" si="37"/>
        <v>0</v>
      </c>
      <c r="CD109" s="3"/>
      <c r="CE109" s="27">
        <v>1</v>
      </c>
      <c r="CF109" s="27">
        <f t="shared" si="38"/>
        <v>1</v>
      </c>
      <c r="CG109" s="25">
        <f t="shared" si="39"/>
        <v>1</v>
      </c>
      <c r="CH109" s="27">
        <v>1</v>
      </c>
      <c r="CI109" s="51"/>
      <c r="CJ109" s="51">
        <v>1</v>
      </c>
      <c r="CK109" s="24"/>
      <c r="CL109" s="27"/>
      <c r="CM109" s="27"/>
      <c r="CN109" s="27">
        <f t="shared" si="40"/>
        <v>2</v>
      </c>
      <c r="CO109" s="28">
        <f t="shared" si="41"/>
        <v>19</v>
      </c>
      <c r="CP109" s="28"/>
      <c r="CQ109" s="28">
        <f t="shared" si="42"/>
        <v>1</v>
      </c>
      <c r="CR109" s="3">
        <f t="shared" si="43"/>
        <v>2</v>
      </c>
      <c r="CS109" s="3">
        <f t="shared" si="44"/>
        <v>3</v>
      </c>
      <c r="CT109" s="3">
        <f t="shared" si="45"/>
        <v>0</v>
      </c>
      <c r="CU109" s="3">
        <f t="shared" si="46"/>
        <v>1</v>
      </c>
      <c r="CV109" s="3">
        <f t="shared" si="47"/>
        <v>1</v>
      </c>
      <c r="CW109" s="3">
        <f t="shared" si="48"/>
        <v>1</v>
      </c>
      <c r="CX109" s="3">
        <f t="shared" si="49"/>
        <v>1</v>
      </c>
      <c r="CY109" s="3">
        <f t="shared" si="50"/>
        <v>0</v>
      </c>
      <c r="CZ109" s="3">
        <f t="shared" si="51"/>
        <v>2</v>
      </c>
      <c r="DA109" s="3">
        <f t="shared" si="62"/>
        <v>2</v>
      </c>
      <c r="DB109" s="3">
        <f t="shared" si="53"/>
        <v>0</v>
      </c>
      <c r="DC109" s="3">
        <f t="shared" si="54"/>
        <v>1</v>
      </c>
      <c r="DD109" s="3">
        <f t="shared" si="55"/>
        <v>1</v>
      </c>
      <c r="DE109" s="3">
        <f t="shared" si="56"/>
        <v>0</v>
      </c>
      <c r="DF109" s="3">
        <f t="shared" si="57"/>
        <v>0</v>
      </c>
      <c r="DG109" s="29">
        <f t="shared" si="58"/>
        <v>16</v>
      </c>
      <c r="DH109" s="30"/>
      <c r="DI109" s="30"/>
      <c r="DJ109" s="30"/>
    </row>
    <row r="110" spans="1:114" ht="19.5" customHeight="1" x14ac:dyDescent="0.35">
      <c r="A110" s="27">
        <v>64</v>
      </c>
      <c r="B110" s="47" t="s">
        <v>211</v>
      </c>
      <c r="C110" s="33"/>
      <c r="D110" s="3"/>
      <c r="E110" s="3"/>
      <c r="F110" s="3"/>
      <c r="G110" s="3">
        <v>1</v>
      </c>
      <c r="H110" s="3"/>
      <c r="I110" s="3"/>
      <c r="J110" s="3"/>
      <c r="K110" s="3"/>
      <c r="L110" s="3">
        <v>1</v>
      </c>
      <c r="M110" s="3">
        <v>1</v>
      </c>
      <c r="N110" s="3"/>
      <c r="O110" s="3"/>
      <c r="P110" s="3">
        <v>2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/>
      <c r="AO110" s="21">
        <f t="shared" si="34"/>
        <v>6</v>
      </c>
      <c r="AP110" s="3">
        <v>6</v>
      </c>
      <c r="AQ110" s="3"/>
      <c r="AR110" s="3"/>
      <c r="AS110" s="3"/>
      <c r="AT110" s="3">
        <v>1</v>
      </c>
      <c r="AU110" s="3"/>
      <c r="AV110" s="3">
        <f t="shared" si="67"/>
        <v>1</v>
      </c>
      <c r="AW110" s="3"/>
      <c r="AX110" s="3"/>
      <c r="AY110" s="3"/>
      <c r="AZ110" s="3"/>
      <c r="BA110" s="3"/>
      <c r="BB110" s="3">
        <v>4</v>
      </c>
      <c r="BC110" s="3">
        <v>1</v>
      </c>
      <c r="BD110" s="3"/>
      <c r="BE110" s="3">
        <v>2</v>
      </c>
      <c r="BF110" s="3"/>
      <c r="BG110" s="3"/>
      <c r="BH110" s="3"/>
      <c r="BI110" s="3"/>
      <c r="BJ110" s="3"/>
      <c r="BK110" s="3">
        <v>1</v>
      </c>
      <c r="BL110" s="3"/>
      <c r="BM110" s="3"/>
      <c r="BN110" s="3">
        <v>1</v>
      </c>
      <c r="BO110" s="3"/>
      <c r="BP110" s="3">
        <v>1</v>
      </c>
      <c r="BQ110" s="27"/>
      <c r="BR110" s="27">
        <f t="shared" si="36"/>
        <v>10</v>
      </c>
      <c r="BS110" s="3"/>
      <c r="BT110" s="3"/>
      <c r="BU110" s="3"/>
      <c r="BV110" s="27"/>
      <c r="BW110" s="27"/>
      <c r="BX110" s="27">
        <v>2</v>
      </c>
      <c r="BY110" s="3">
        <v>1</v>
      </c>
      <c r="BZ110" s="3">
        <v>2</v>
      </c>
      <c r="CA110" s="27"/>
      <c r="CB110" s="27"/>
      <c r="CC110" s="49">
        <f t="shared" si="37"/>
        <v>5</v>
      </c>
      <c r="CD110" s="3"/>
      <c r="CE110" s="27">
        <v>1</v>
      </c>
      <c r="CF110" s="27">
        <f t="shared" si="38"/>
        <v>1</v>
      </c>
      <c r="CG110" s="25">
        <f t="shared" si="39"/>
        <v>6</v>
      </c>
      <c r="CH110" s="27">
        <v>2</v>
      </c>
      <c r="CI110" s="51"/>
      <c r="CJ110" s="51">
        <v>1</v>
      </c>
      <c r="CK110" s="24"/>
      <c r="CL110" s="27">
        <v>1</v>
      </c>
      <c r="CM110" s="27"/>
      <c r="CN110" s="27">
        <f t="shared" si="40"/>
        <v>4</v>
      </c>
      <c r="CO110" s="28">
        <f t="shared" si="41"/>
        <v>27</v>
      </c>
      <c r="CP110" s="28"/>
      <c r="CQ110" s="28">
        <f t="shared" si="42"/>
        <v>1</v>
      </c>
      <c r="CR110" s="3">
        <f t="shared" si="43"/>
        <v>2</v>
      </c>
      <c r="CS110" s="3">
        <f t="shared" si="44"/>
        <v>4</v>
      </c>
      <c r="CT110" s="3">
        <f t="shared" si="45"/>
        <v>0</v>
      </c>
      <c r="CU110" s="3">
        <f t="shared" si="46"/>
        <v>2</v>
      </c>
      <c r="CV110" s="3">
        <f t="shared" si="47"/>
        <v>0</v>
      </c>
      <c r="CW110" s="3">
        <f t="shared" si="48"/>
        <v>1</v>
      </c>
      <c r="CX110" s="3">
        <f t="shared" si="49"/>
        <v>1</v>
      </c>
      <c r="CY110" s="3">
        <f t="shared" si="50"/>
        <v>2</v>
      </c>
      <c r="CZ110" s="3">
        <f t="shared" si="51"/>
        <v>1</v>
      </c>
      <c r="DA110" s="3">
        <f t="shared" si="62"/>
        <v>1</v>
      </c>
      <c r="DB110" s="3">
        <f t="shared" si="53"/>
        <v>2</v>
      </c>
      <c r="DC110" s="3">
        <f t="shared" si="54"/>
        <v>1</v>
      </c>
      <c r="DD110" s="3">
        <f t="shared" si="55"/>
        <v>1</v>
      </c>
      <c r="DE110" s="3">
        <f t="shared" si="56"/>
        <v>1</v>
      </c>
      <c r="DF110" s="3">
        <f t="shared" si="57"/>
        <v>0</v>
      </c>
      <c r="DG110" s="29">
        <f t="shared" si="58"/>
        <v>20</v>
      </c>
      <c r="DH110" s="30"/>
      <c r="DI110" s="30"/>
      <c r="DJ110" s="30"/>
    </row>
    <row r="111" spans="1:114" ht="19.5" customHeight="1" x14ac:dyDescent="0.35">
      <c r="A111" s="27">
        <v>65</v>
      </c>
      <c r="B111" s="31" t="s">
        <v>212</v>
      </c>
      <c r="C111" s="33"/>
      <c r="D111" s="3"/>
      <c r="E111" s="3"/>
      <c r="F111" s="3"/>
      <c r="G111" s="3">
        <v>1</v>
      </c>
      <c r="H111" s="3"/>
      <c r="I111" s="3"/>
      <c r="J111" s="3"/>
      <c r="K111" s="3"/>
      <c r="L111" s="3">
        <v>1</v>
      </c>
      <c r="M111" s="3">
        <v>2</v>
      </c>
      <c r="N111" s="3"/>
      <c r="O111" s="3">
        <v>2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>
        <v>2</v>
      </c>
      <c r="AN111" s="3"/>
      <c r="AO111" s="21">
        <f t="shared" si="34"/>
        <v>8</v>
      </c>
      <c r="AP111" s="3">
        <v>6</v>
      </c>
      <c r="AQ111" s="3"/>
      <c r="AR111" s="3"/>
      <c r="AS111" s="3"/>
      <c r="AT111" s="3">
        <v>1</v>
      </c>
      <c r="AU111" s="3"/>
      <c r="AV111" s="3">
        <f t="shared" si="67"/>
        <v>1</v>
      </c>
      <c r="AW111" s="3"/>
      <c r="AX111" s="3"/>
      <c r="AY111" s="3"/>
      <c r="AZ111" s="3"/>
      <c r="BA111" s="3"/>
      <c r="BB111" s="3">
        <v>8</v>
      </c>
      <c r="BC111" s="3">
        <v>3</v>
      </c>
      <c r="BD111" s="3"/>
      <c r="BE111" s="3"/>
      <c r="BF111" s="3"/>
      <c r="BG111" s="3"/>
      <c r="BH111" s="3"/>
      <c r="BI111" s="3"/>
      <c r="BJ111" s="3"/>
      <c r="BK111" s="3">
        <v>2</v>
      </c>
      <c r="BL111" s="3"/>
      <c r="BM111" s="3"/>
      <c r="BN111" s="3">
        <v>2</v>
      </c>
      <c r="BO111" s="3"/>
      <c r="BP111" s="3">
        <v>4</v>
      </c>
      <c r="BQ111" s="27"/>
      <c r="BR111" s="27">
        <f t="shared" si="36"/>
        <v>19</v>
      </c>
      <c r="BS111" s="3"/>
      <c r="BT111" s="3"/>
      <c r="BU111" s="3"/>
      <c r="BV111" s="27"/>
      <c r="BW111" s="27"/>
      <c r="BX111" s="27"/>
      <c r="BY111" s="3">
        <v>1</v>
      </c>
      <c r="BZ111" s="3">
        <v>1</v>
      </c>
      <c r="CA111" s="27"/>
      <c r="CB111" s="27"/>
      <c r="CC111" s="49">
        <f t="shared" si="37"/>
        <v>2</v>
      </c>
      <c r="CD111" s="3"/>
      <c r="CE111" s="27">
        <v>1</v>
      </c>
      <c r="CF111" s="27">
        <f t="shared" si="38"/>
        <v>1</v>
      </c>
      <c r="CG111" s="25">
        <f t="shared" si="39"/>
        <v>3</v>
      </c>
      <c r="CH111" s="27">
        <v>1</v>
      </c>
      <c r="CI111" s="51"/>
      <c r="CJ111" s="51">
        <v>1</v>
      </c>
      <c r="CK111" s="24"/>
      <c r="CL111" s="27"/>
      <c r="CM111" s="27"/>
      <c r="CN111" s="27">
        <f t="shared" si="40"/>
        <v>2</v>
      </c>
      <c r="CO111" s="28">
        <f t="shared" si="41"/>
        <v>33</v>
      </c>
      <c r="CP111" s="28"/>
      <c r="CQ111" s="28">
        <f t="shared" si="42"/>
        <v>1</v>
      </c>
      <c r="CR111" s="3">
        <f t="shared" si="43"/>
        <v>3</v>
      </c>
      <c r="CS111" s="3">
        <f t="shared" si="44"/>
        <v>8</v>
      </c>
      <c r="CT111" s="3">
        <f t="shared" si="45"/>
        <v>0</v>
      </c>
      <c r="CU111" s="3">
        <f t="shared" si="46"/>
        <v>2</v>
      </c>
      <c r="CV111" s="3">
        <f t="shared" si="47"/>
        <v>0</v>
      </c>
      <c r="CW111" s="3">
        <f t="shared" si="48"/>
        <v>3</v>
      </c>
      <c r="CX111" s="3">
        <f t="shared" si="49"/>
        <v>2</v>
      </c>
      <c r="CY111" s="3">
        <f t="shared" si="50"/>
        <v>0</v>
      </c>
      <c r="CZ111" s="3">
        <f t="shared" si="51"/>
        <v>2</v>
      </c>
      <c r="DA111" s="3">
        <f t="shared" si="62"/>
        <v>4</v>
      </c>
      <c r="DB111" s="3">
        <f t="shared" si="53"/>
        <v>1</v>
      </c>
      <c r="DC111" s="3">
        <f t="shared" si="54"/>
        <v>1</v>
      </c>
      <c r="DD111" s="3">
        <f t="shared" si="55"/>
        <v>2</v>
      </c>
      <c r="DE111" s="3">
        <f t="shared" si="56"/>
        <v>1</v>
      </c>
      <c r="DF111" s="3">
        <f t="shared" si="57"/>
        <v>0</v>
      </c>
      <c r="DG111" s="29">
        <f t="shared" si="58"/>
        <v>30</v>
      </c>
      <c r="DH111" s="30"/>
      <c r="DI111" s="30"/>
      <c r="DJ111" s="30"/>
    </row>
    <row r="112" spans="1:114" ht="19.5" customHeight="1" x14ac:dyDescent="0.35">
      <c r="A112" s="27">
        <v>66</v>
      </c>
      <c r="B112" s="31" t="s">
        <v>213</v>
      </c>
      <c r="C112" s="33"/>
      <c r="D112" s="3"/>
      <c r="E112" s="3"/>
      <c r="F112" s="3"/>
      <c r="G112" s="3">
        <v>1</v>
      </c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3"/>
      <c r="AM112" s="3">
        <v>1</v>
      </c>
      <c r="AN112" s="3"/>
      <c r="AO112" s="21">
        <f t="shared" si="34"/>
        <v>6</v>
      </c>
      <c r="AP112" s="3">
        <v>5</v>
      </c>
      <c r="AQ112" s="3"/>
      <c r="AR112" s="3"/>
      <c r="AS112" s="3"/>
      <c r="AT112" s="3"/>
      <c r="AU112" s="3">
        <v>1</v>
      </c>
      <c r="AV112" s="3">
        <f t="shared" si="67"/>
        <v>1</v>
      </c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>
        <v>1</v>
      </c>
      <c r="BL112" s="3"/>
      <c r="BM112" s="3"/>
      <c r="BN112" s="3"/>
      <c r="BO112" s="3"/>
      <c r="BP112" s="3">
        <v>1</v>
      </c>
      <c r="BQ112" s="27"/>
      <c r="BR112" s="27">
        <f t="shared" si="36"/>
        <v>2</v>
      </c>
      <c r="BS112" s="3"/>
      <c r="BT112" s="3"/>
      <c r="BU112" s="3"/>
      <c r="BV112" s="27"/>
      <c r="BW112" s="27"/>
      <c r="BX112" s="27">
        <v>1</v>
      </c>
      <c r="BY112" s="3"/>
      <c r="BZ112" s="3"/>
      <c r="CA112" s="27"/>
      <c r="CB112" s="27"/>
      <c r="CC112" s="49">
        <f t="shared" si="37"/>
        <v>1</v>
      </c>
      <c r="CD112" s="3">
        <v>1</v>
      </c>
      <c r="CE112" s="27"/>
      <c r="CF112" s="27">
        <f t="shared" si="38"/>
        <v>1</v>
      </c>
      <c r="CG112" s="25">
        <f t="shared" si="39"/>
        <v>2</v>
      </c>
      <c r="CH112" s="27">
        <v>1</v>
      </c>
      <c r="CI112" s="51"/>
      <c r="CJ112" s="51"/>
      <c r="CK112" s="24"/>
      <c r="CL112" s="27"/>
      <c r="CM112" s="27"/>
      <c r="CN112" s="27">
        <f t="shared" si="40"/>
        <v>1</v>
      </c>
      <c r="CO112" s="28">
        <f t="shared" si="41"/>
        <v>12</v>
      </c>
      <c r="CP112" s="28"/>
      <c r="CQ112" s="28">
        <f t="shared" si="42"/>
        <v>1</v>
      </c>
      <c r="CR112" s="3">
        <f t="shared" si="43"/>
        <v>2</v>
      </c>
      <c r="CS112" s="3">
        <f t="shared" si="44"/>
        <v>0</v>
      </c>
      <c r="CT112" s="3">
        <f t="shared" si="45"/>
        <v>0</v>
      </c>
      <c r="CU112" s="3">
        <f t="shared" si="46"/>
        <v>1</v>
      </c>
      <c r="CV112" s="3">
        <f t="shared" si="47"/>
        <v>1</v>
      </c>
      <c r="CW112" s="3">
        <f t="shared" si="48"/>
        <v>0</v>
      </c>
      <c r="CX112" s="3">
        <f t="shared" si="49"/>
        <v>0</v>
      </c>
      <c r="CY112" s="3">
        <f t="shared" si="50"/>
        <v>1</v>
      </c>
      <c r="CZ112" s="3">
        <f t="shared" si="51"/>
        <v>1</v>
      </c>
      <c r="DA112" s="3">
        <f t="shared" si="62"/>
        <v>1</v>
      </c>
      <c r="DB112" s="3">
        <f t="shared" si="53"/>
        <v>0</v>
      </c>
      <c r="DC112" s="3">
        <f t="shared" si="54"/>
        <v>0</v>
      </c>
      <c r="DD112" s="3">
        <f t="shared" si="55"/>
        <v>1</v>
      </c>
      <c r="DE112" s="3">
        <f t="shared" si="56"/>
        <v>0</v>
      </c>
      <c r="DF112" s="3">
        <f t="shared" si="57"/>
        <v>0</v>
      </c>
      <c r="DG112" s="29">
        <f t="shared" si="58"/>
        <v>9</v>
      </c>
      <c r="DH112" s="30"/>
      <c r="DI112" s="30"/>
      <c r="DJ112" s="30"/>
    </row>
    <row r="113" spans="1:114" ht="19.5" customHeight="1" x14ac:dyDescent="0.35">
      <c r="A113" s="27">
        <v>67</v>
      </c>
      <c r="B113" s="31" t="s">
        <v>214</v>
      </c>
      <c r="C113" s="33"/>
      <c r="D113" s="3"/>
      <c r="E113" s="3"/>
      <c r="F113" s="3"/>
      <c r="G113" s="46">
        <v>1</v>
      </c>
      <c r="H113" s="3"/>
      <c r="I113" s="3"/>
      <c r="J113" s="3"/>
      <c r="K113" s="3"/>
      <c r="L113" s="3">
        <v>1</v>
      </c>
      <c r="M113" s="3">
        <v>1</v>
      </c>
      <c r="N113" s="3"/>
      <c r="O113" s="3">
        <v>1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</v>
      </c>
      <c r="AN113" s="3"/>
      <c r="AO113" s="21">
        <f t="shared" si="34"/>
        <v>5</v>
      </c>
      <c r="AP113" s="17">
        <v>4</v>
      </c>
      <c r="AQ113" s="3"/>
      <c r="AR113" s="3"/>
      <c r="AS113" s="3"/>
      <c r="AT113" s="3"/>
      <c r="AU113" s="3"/>
      <c r="AV113" s="3">
        <f t="shared" si="67"/>
        <v>0</v>
      </c>
      <c r="AW113" s="3"/>
      <c r="AX113" s="3"/>
      <c r="AY113" s="3"/>
      <c r="AZ113" s="3"/>
      <c r="BA113" s="3"/>
      <c r="BB113" s="3">
        <v>1</v>
      </c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27"/>
      <c r="BR113" s="27">
        <f t="shared" si="36"/>
        <v>1</v>
      </c>
      <c r="BS113" s="17"/>
      <c r="BT113" s="17"/>
      <c r="BU113" s="17"/>
      <c r="BV113" s="42"/>
      <c r="BW113" s="42"/>
      <c r="BX113" s="42">
        <v>1</v>
      </c>
      <c r="BY113" s="17">
        <v>1</v>
      </c>
      <c r="BZ113" s="17">
        <v>1</v>
      </c>
      <c r="CA113" s="42"/>
      <c r="CB113" s="42"/>
      <c r="CC113" s="49">
        <f t="shared" si="37"/>
        <v>3</v>
      </c>
      <c r="CD113" s="17"/>
      <c r="CE113" s="42">
        <v>1</v>
      </c>
      <c r="CF113" s="27">
        <f t="shared" si="38"/>
        <v>1</v>
      </c>
      <c r="CG113" s="25">
        <f t="shared" si="39"/>
        <v>4</v>
      </c>
      <c r="CH113" s="42">
        <v>1</v>
      </c>
      <c r="CI113" s="51"/>
      <c r="CJ113" s="51">
        <v>1</v>
      </c>
      <c r="CK113" s="52"/>
      <c r="CL113" s="42"/>
      <c r="CM113" s="42"/>
      <c r="CN113" s="27">
        <f t="shared" si="40"/>
        <v>2</v>
      </c>
      <c r="CO113" s="28">
        <f t="shared" si="41"/>
        <v>12</v>
      </c>
      <c r="CP113" s="28"/>
      <c r="CQ113" s="28">
        <f t="shared" si="42"/>
        <v>1</v>
      </c>
      <c r="CR113" s="3">
        <f t="shared" si="43"/>
        <v>2</v>
      </c>
      <c r="CS113" s="3">
        <f t="shared" si="44"/>
        <v>1</v>
      </c>
      <c r="CT113" s="3">
        <f t="shared" si="45"/>
        <v>0</v>
      </c>
      <c r="CU113" s="3">
        <f t="shared" si="46"/>
        <v>1</v>
      </c>
      <c r="CV113" s="3">
        <f t="shared" si="47"/>
        <v>0</v>
      </c>
      <c r="CW113" s="3">
        <f t="shared" si="48"/>
        <v>0</v>
      </c>
      <c r="CX113" s="3">
        <f t="shared" si="49"/>
        <v>0</v>
      </c>
      <c r="CY113" s="3">
        <f t="shared" si="50"/>
        <v>1</v>
      </c>
      <c r="CZ113" s="3">
        <f t="shared" si="51"/>
        <v>1</v>
      </c>
      <c r="DA113" s="3">
        <f t="shared" si="62"/>
        <v>0</v>
      </c>
      <c r="DB113" s="3">
        <f t="shared" si="53"/>
        <v>1</v>
      </c>
      <c r="DC113" s="3">
        <f t="shared" si="54"/>
        <v>0</v>
      </c>
      <c r="DD113" s="3">
        <f t="shared" si="55"/>
        <v>0</v>
      </c>
      <c r="DE113" s="3">
        <f t="shared" si="56"/>
        <v>1</v>
      </c>
      <c r="DF113" s="3">
        <f t="shared" si="57"/>
        <v>0</v>
      </c>
      <c r="DG113" s="29">
        <f t="shared" si="58"/>
        <v>9</v>
      </c>
      <c r="DH113" s="30"/>
      <c r="DI113" s="30"/>
      <c r="DJ113" s="30"/>
    </row>
    <row r="114" spans="1:114" ht="19.5" customHeight="1" x14ac:dyDescent="0.35">
      <c r="A114" s="27">
        <v>68</v>
      </c>
      <c r="B114" s="31" t="s">
        <v>215</v>
      </c>
      <c r="C114" s="33"/>
      <c r="D114" s="3"/>
      <c r="E114" s="3"/>
      <c r="F114" s="3"/>
      <c r="G114" s="3"/>
      <c r="H114" s="3"/>
      <c r="I114" s="3"/>
      <c r="J114" s="3">
        <v>1</v>
      </c>
      <c r="K114" s="3"/>
      <c r="L114" s="3"/>
      <c r="M114" s="3">
        <v>1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1</v>
      </c>
      <c r="AK114" s="3"/>
      <c r="AL114" s="3"/>
      <c r="AM114" s="3"/>
      <c r="AN114" s="3"/>
      <c r="AO114" s="21">
        <f t="shared" si="34"/>
        <v>3</v>
      </c>
      <c r="AP114" s="17">
        <v>2</v>
      </c>
      <c r="AQ114" s="3"/>
      <c r="AR114" s="3"/>
      <c r="AS114" s="3"/>
      <c r="AT114" s="3"/>
      <c r="AU114" s="3"/>
      <c r="AV114" s="3">
        <f t="shared" si="67"/>
        <v>0</v>
      </c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>
        <v>1</v>
      </c>
      <c r="BQ114" s="27"/>
      <c r="BR114" s="27">
        <f t="shared" si="36"/>
        <v>1</v>
      </c>
      <c r="BS114" s="17"/>
      <c r="BT114" s="17">
        <v>1</v>
      </c>
      <c r="BU114" s="17"/>
      <c r="BV114" s="42"/>
      <c r="BW114" s="42"/>
      <c r="BX114" s="42">
        <v>1</v>
      </c>
      <c r="BY114" s="17">
        <v>1</v>
      </c>
      <c r="BZ114" s="17"/>
      <c r="CA114" s="42"/>
      <c r="CB114" s="42"/>
      <c r="CC114" s="49">
        <f t="shared" si="37"/>
        <v>3</v>
      </c>
      <c r="CD114" s="17"/>
      <c r="CE114" s="42">
        <v>1</v>
      </c>
      <c r="CF114" s="27">
        <f t="shared" si="38"/>
        <v>1</v>
      </c>
      <c r="CG114" s="25">
        <f t="shared" si="39"/>
        <v>4</v>
      </c>
      <c r="CH114" s="42">
        <v>1</v>
      </c>
      <c r="CI114" s="51"/>
      <c r="CJ114" s="51">
        <v>1</v>
      </c>
      <c r="CK114" s="52"/>
      <c r="CL114" s="42"/>
      <c r="CM114" s="42"/>
      <c r="CN114" s="27">
        <f t="shared" si="40"/>
        <v>2</v>
      </c>
      <c r="CO114" s="28">
        <f t="shared" si="41"/>
        <v>10</v>
      </c>
      <c r="CP114" s="28"/>
      <c r="CQ114" s="28">
        <f t="shared" si="42"/>
        <v>1</v>
      </c>
      <c r="CR114" s="3">
        <f t="shared" si="43"/>
        <v>1</v>
      </c>
      <c r="CS114" s="3">
        <f t="shared" si="44"/>
        <v>0</v>
      </c>
      <c r="CT114" s="3">
        <f t="shared" si="45"/>
        <v>1</v>
      </c>
      <c r="CU114" s="3">
        <f t="shared" si="46"/>
        <v>0</v>
      </c>
      <c r="CV114" s="3">
        <f t="shared" si="47"/>
        <v>1</v>
      </c>
      <c r="CW114" s="3">
        <f t="shared" si="48"/>
        <v>0</v>
      </c>
      <c r="CX114" s="3">
        <f t="shared" si="49"/>
        <v>0</v>
      </c>
      <c r="CY114" s="3">
        <f t="shared" si="50"/>
        <v>1</v>
      </c>
      <c r="CZ114" s="3">
        <f t="shared" si="51"/>
        <v>0</v>
      </c>
      <c r="DA114" s="3">
        <f t="shared" si="62"/>
        <v>1</v>
      </c>
      <c r="DB114" s="3">
        <f t="shared" si="53"/>
        <v>0</v>
      </c>
      <c r="DC114" s="3">
        <f t="shared" si="54"/>
        <v>0</v>
      </c>
      <c r="DD114" s="3">
        <f t="shared" si="55"/>
        <v>0</v>
      </c>
      <c r="DE114" s="3">
        <f t="shared" si="56"/>
        <v>1</v>
      </c>
      <c r="DF114" s="3">
        <f t="shared" si="57"/>
        <v>0</v>
      </c>
      <c r="DG114" s="29">
        <f t="shared" si="58"/>
        <v>7</v>
      </c>
      <c r="DH114" s="30"/>
      <c r="DI114" s="30"/>
      <c r="DJ114" s="30"/>
    </row>
    <row r="115" spans="1:114" ht="19.5" customHeight="1" x14ac:dyDescent="0.35">
      <c r="A115" s="27">
        <v>69</v>
      </c>
      <c r="B115" s="31" t="s">
        <v>216</v>
      </c>
      <c r="C115" s="33"/>
      <c r="D115" s="3"/>
      <c r="E115" s="3"/>
      <c r="F115" s="3"/>
      <c r="G115" s="3"/>
      <c r="H115" s="3"/>
      <c r="I115" s="3"/>
      <c r="J115" s="3"/>
      <c r="K115" s="3"/>
      <c r="L115" s="3">
        <v>1</v>
      </c>
      <c r="M115" s="3">
        <v>1</v>
      </c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3"/>
      <c r="AK115" s="3"/>
      <c r="AL115" s="3"/>
      <c r="AM115" s="3">
        <v>1</v>
      </c>
      <c r="AN115" s="3"/>
      <c r="AO115" s="21">
        <f t="shared" si="34"/>
        <v>5</v>
      </c>
      <c r="AP115" s="3">
        <v>6</v>
      </c>
      <c r="AQ115" s="3"/>
      <c r="AR115" s="3"/>
      <c r="AS115" s="3"/>
      <c r="AT115" s="3"/>
      <c r="AU115" s="3"/>
      <c r="AV115" s="3">
        <f t="shared" si="67"/>
        <v>0</v>
      </c>
      <c r="AW115" s="3"/>
      <c r="AX115" s="3"/>
      <c r="AY115" s="3"/>
      <c r="AZ115" s="3"/>
      <c r="BA115" s="3"/>
      <c r="BB115" s="3">
        <v>2</v>
      </c>
      <c r="BC115" s="3"/>
      <c r="BD115" s="3"/>
      <c r="BE115" s="3"/>
      <c r="BF115" s="3"/>
      <c r="BG115" s="3"/>
      <c r="BH115" s="3"/>
      <c r="BI115" s="3"/>
      <c r="BJ115" s="3"/>
      <c r="BK115" s="3">
        <v>1</v>
      </c>
      <c r="BL115" s="3"/>
      <c r="BM115" s="3"/>
      <c r="BN115" s="3"/>
      <c r="BO115" s="3"/>
      <c r="BP115" s="3">
        <v>2</v>
      </c>
      <c r="BQ115" s="27"/>
      <c r="BR115" s="27">
        <f t="shared" si="36"/>
        <v>5</v>
      </c>
      <c r="BS115" s="3"/>
      <c r="BT115" s="3"/>
      <c r="BU115" s="3"/>
      <c r="BV115" s="27"/>
      <c r="BW115" s="27"/>
      <c r="BX115" s="27">
        <v>1</v>
      </c>
      <c r="BY115" s="3">
        <v>1</v>
      </c>
      <c r="BZ115" s="3"/>
      <c r="CA115" s="27"/>
      <c r="CB115" s="27"/>
      <c r="CC115" s="49">
        <f t="shared" si="37"/>
        <v>2</v>
      </c>
      <c r="CD115" s="3"/>
      <c r="CE115" s="27">
        <v>1</v>
      </c>
      <c r="CF115" s="27">
        <f t="shared" si="38"/>
        <v>1</v>
      </c>
      <c r="CG115" s="25">
        <f t="shared" si="39"/>
        <v>3</v>
      </c>
      <c r="CH115" s="27">
        <v>1</v>
      </c>
      <c r="CI115" s="51"/>
      <c r="CJ115" s="51">
        <v>1</v>
      </c>
      <c r="CK115" s="24"/>
      <c r="CL115" s="27"/>
      <c r="CM115" s="27"/>
      <c r="CN115" s="27">
        <f t="shared" si="40"/>
        <v>2</v>
      </c>
      <c r="CO115" s="28">
        <f t="shared" si="41"/>
        <v>15</v>
      </c>
      <c r="CP115" s="28"/>
      <c r="CQ115" s="28">
        <f t="shared" si="42"/>
        <v>0</v>
      </c>
      <c r="CR115" s="3">
        <f t="shared" si="43"/>
        <v>2</v>
      </c>
      <c r="CS115" s="3">
        <f t="shared" si="44"/>
        <v>2</v>
      </c>
      <c r="CT115" s="3">
        <f t="shared" si="45"/>
        <v>0</v>
      </c>
      <c r="CU115" s="3">
        <f t="shared" si="46"/>
        <v>1</v>
      </c>
      <c r="CV115" s="3">
        <f t="shared" si="47"/>
        <v>1</v>
      </c>
      <c r="CW115" s="3">
        <f t="shared" si="48"/>
        <v>0</v>
      </c>
      <c r="CX115" s="3">
        <f t="shared" si="49"/>
        <v>0</v>
      </c>
      <c r="CY115" s="3">
        <f t="shared" si="50"/>
        <v>1</v>
      </c>
      <c r="CZ115" s="3">
        <f t="shared" si="51"/>
        <v>1</v>
      </c>
      <c r="DA115" s="3">
        <f t="shared" si="62"/>
        <v>2</v>
      </c>
      <c r="DB115" s="3">
        <f t="shared" si="53"/>
        <v>0</v>
      </c>
      <c r="DC115" s="3">
        <f t="shared" si="54"/>
        <v>0</v>
      </c>
      <c r="DD115" s="3">
        <f t="shared" si="55"/>
        <v>1</v>
      </c>
      <c r="DE115" s="3">
        <f t="shared" si="56"/>
        <v>1</v>
      </c>
      <c r="DF115" s="3">
        <f t="shared" si="57"/>
        <v>0</v>
      </c>
      <c r="DG115" s="29">
        <f t="shared" si="58"/>
        <v>12</v>
      </c>
      <c r="DH115" s="30"/>
      <c r="DI115" s="30"/>
      <c r="DJ115" s="30"/>
    </row>
    <row r="116" spans="1:114" ht="19.5" customHeight="1" x14ac:dyDescent="0.35">
      <c r="A116" s="27">
        <v>70</v>
      </c>
      <c r="B116" s="47" t="s">
        <v>217</v>
      </c>
      <c r="C116" s="33"/>
      <c r="D116" s="3"/>
      <c r="E116" s="3"/>
      <c r="F116" s="3"/>
      <c r="G116" s="3">
        <v>1</v>
      </c>
      <c r="H116" s="3"/>
      <c r="I116" s="3"/>
      <c r="J116" s="3"/>
      <c r="K116" s="3"/>
      <c r="L116" s="3">
        <v>1</v>
      </c>
      <c r="M116" s="3">
        <v>1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3"/>
      <c r="AL116" s="3"/>
      <c r="AM116" s="3">
        <v>1</v>
      </c>
      <c r="AN116" s="3"/>
      <c r="AO116" s="21">
        <f t="shared" si="34"/>
        <v>5</v>
      </c>
      <c r="AP116" s="17">
        <v>4</v>
      </c>
      <c r="AQ116" s="3"/>
      <c r="AR116" s="3">
        <v>1</v>
      </c>
      <c r="AS116" s="3"/>
      <c r="AT116" s="3"/>
      <c r="AU116" s="3"/>
      <c r="AV116" s="3">
        <f t="shared" si="67"/>
        <v>1</v>
      </c>
      <c r="AW116" s="3"/>
      <c r="AX116" s="3"/>
      <c r="AY116" s="3"/>
      <c r="AZ116" s="3"/>
      <c r="BA116" s="3"/>
      <c r="BB116" s="3">
        <v>1</v>
      </c>
      <c r="BC116" s="3"/>
      <c r="BD116" s="3"/>
      <c r="BE116" s="3"/>
      <c r="BF116" s="3"/>
      <c r="BG116" s="3"/>
      <c r="BH116" s="3"/>
      <c r="BI116" s="3"/>
      <c r="BJ116" s="3"/>
      <c r="BK116" s="3">
        <v>2</v>
      </c>
      <c r="BL116" s="3"/>
      <c r="BM116" s="3"/>
      <c r="BN116" s="3"/>
      <c r="BO116" s="3"/>
      <c r="BP116" s="3">
        <v>2</v>
      </c>
      <c r="BQ116" s="27"/>
      <c r="BR116" s="27">
        <f t="shared" si="36"/>
        <v>5</v>
      </c>
      <c r="BS116" s="17"/>
      <c r="BT116" s="17"/>
      <c r="BU116" s="17"/>
      <c r="BV116" s="42"/>
      <c r="BW116" s="42"/>
      <c r="BX116" s="42">
        <v>1</v>
      </c>
      <c r="BY116" s="17"/>
      <c r="BZ116" s="17"/>
      <c r="CA116" s="42"/>
      <c r="CB116" s="42"/>
      <c r="CC116" s="49">
        <f t="shared" si="37"/>
        <v>1</v>
      </c>
      <c r="CD116" s="17"/>
      <c r="CE116" s="42">
        <v>1</v>
      </c>
      <c r="CF116" s="27">
        <f t="shared" si="38"/>
        <v>1</v>
      </c>
      <c r="CG116" s="25">
        <f t="shared" si="39"/>
        <v>2</v>
      </c>
      <c r="CH116" s="42"/>
      <c r="CI116" s="51"/>
      <c r="CJ116" s="51"/>
      <c r="CK116" s="52"/>
      <c r="CL116" s="42"/>
      <c r="CM116" s="42"/>
      <c r="CN116" s="27">
        <f t="shared" si="40"/>
        <v>0</v>
      </c>
      <c r="CO116" s="28">
        <f t="shared" si="41"/>
        <v>13</v>
      </c>
      <c r="CP116" s="28"/>
      <c r="CQ116" s="28">
        <f t="shared" si="42"/>
        <v>1</v>
      </c>
      <c r="CR116" s="3">
        <f t="shared" si="43"/>
        <v>2</v>
      </c>
      <c r="CS116" s="3">
        <f t="shared" si="44"/>
        <v>1</v>
      </c>
      <c r="CT116" s="3">
        <f t="shared" si="45"/>
        <v>0</v>
      </c>
      <c r="CU116" s="3">
        <f t="shared" si="46"/>
        <v>0</v>
      </c>
      <c r="CV116" s="3">
        <f t="shared" si="47"/>
        <v>1</v>
      </c>
      <c r="CW116" s="3">
        <f t="shared" si="48"/>
        <v>0</v>
      </c>
      <c r="CX116" s="3">
        <f t="shared" si="49"/>
        <v>0</v>
      </c>
      <c r="CY116" s="3">
        <f t="shared" si="50"/>
        <v>1</v>
      </c>
      <c r="CZ116" s="3">
        <f t="shared" si="51"/>
        <v>1</v>
      </c>
      <c r="DA116" s="3">
        <f t="shared" si="62"/>
        <v>2</v>
      </c>
      <c r="DB116" s="3">
        <f t="shared" si="53"/>
        <v>0</v>
      </c>
      <c r="DC116" s="3">
        <f t="shared" si="54"/>
        <v>0</v>
      </c>
      <c r="DD116" s="3">
        <f t="shared" si="55"/>
        <v>2</v>
      </c>
      <c r="DE116" s="3">
        <f t="shared" si="56"/>
        <v>0</v>
      </c>
      <c r="DF116" s="3">
        <f t="shared" si="57"/>
        <v>0</v>
      </c>
      <c r="DG116" s="29">
        <f t="shared" si="58"/>
        <v>11</v>
      </c>
      <c r="DH116" s="30"/>
      <c r="DI116" s="30"/>
      <c r="DJ116" s="30"/>
    </row>
    <row r="117" spans="1:114" ht="19.5" customHeight="1" x14ac:dyDescent="0.35">
      <c r="A117" s="27">
        <v>71</v>
      </c>
      <c r="B117" s="47" t="s">
        <v>218</v>
      </c>
      <c r="C117" s="33"/>
      <c r="D117" s="3"/>
      <c r="E117" s="3"/>
      <c r="F117" s="3"/>
      <c r="G117" s="3"/>
      <c r="H117" s="3"/>
      <c r="I117" s="3"/>
      <c r="J117" s="3">
        <v>1</v>
      </c>
      <c r="K117" s="3"/>
      <c r="L117" s="3"/>
      <c r="M117" s="3"/>
      <c r="N117" s="3"/>
      <c r="O117" s="3">
        <v>1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21">
        <f t="shared" si="34"/>
        <v>2</v>
      </c>
      <c r="AP117" s="17">
        <v>2</v>
      </c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>
        <v>1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>
        <v>2</v>
      </c>
      <c r="BQ117" s="27"/>
      <c r="BR117" s="27">
        <f t="shared" si="36"/>
        <v>3</v>
      </c>
      <c r="BS117" s="17"/>
      <c r="BT117" s="17"/>
      <c r="BU117" s="17"/>
      <c r="BV117" s="42"/>
      <c r="BW117" s="42"/>
      <c r="BX117" s="42">
        <v>1</v>
      </c>
      <c r="BY117" s="17">
        <v>1</v>
      </c>
      <c r="BZ117" s="17"/>
      <c r="CA117" s="42"/>
      <c r="CB117" s="42"/>
      <c r="CC117" s="49">
        <f t="shared" si="37"/>
        <v>2</v>
      </c>
      <c r="CD117" s="17"/>
      <c r="CE117" s="42">
        <v>1</v>
      </c>
      <c r="CF117" s="27">
        <f t="shared" si="38"/>
        <v>1</v>
      </c>
      <c r="CG117" s="25">
        <f t="shared" si="39"/>
        <v>3</v>
      </c>
      <c r="CH117" s="42">
        <v>1</v>
      </c>
      <c r="CI117" s="51"/>
      <c r="CJ117" s="51"/>
      <c r="CK117" s="52"/>
      <c r="CL117" s="42"/>
      <c r="CM117" s="42"/>
      <c r="CN117" s="27">
        <f t="shared" si="40"/>
        <v>1</v>
      </c>
      <c r="CO117" s="28">
        <f t="shared" si="41"/>
        <v>9</v>
      </c>
      <c r="CP117" s="28"/>
      <c r="CQ117" s="28">
        <f t="shared" si="42"/>
        <v>1</v>
      </c>
      <c r="CR117" s="3">
        <f t="shared" si="43"/>
        <v>0</v>
      </c>
      <c r="CS117" s="3">
        <f t="shared" si="44"/>
        <v>1</v>
      </c>
      <c r="CT117" s="3">
        <f t="shared" si="45"/>
        <v>0</v>
      </c>
      <c r="CU117" s="3">
        <f t="shared" si="46"/>
        <v>1</v>
      </c>
      <c r="CV117" s="3">
        <f t="shared" si="47"/>
        <v>0</v>
      </c>
      <c r="CW117" s="3">
        <f t="shared" si="48"/>
        <v>0</v>
      </c>
      <c r="CX117" s="3">
        <f t="shared" si="49"/>
        <v>0</v>
      </c>
      <c r="CY117" s="3">
        <f t="shared" si="50"/>
        <v>1</v>
      </c>
      <c r="CZ117" s="3">
        <f t="shared" si="51"/>
        <v>0</v>
      </c>
      <c r="DA117" s="3">
        <f t="shared" si="62"/>
        <v>2</v>
      </c>
      <c r="DB117" s="3">
        <f t="shared" si="53"/>
        <v>0</v>
      </c>
      <c r="DC117" s="3">
        <f t="shared" si="54"/>
        <v>0</v>
      </c>
      <c r="DD117" s="3">
        <f t="shared" si="55"/>
        <v>0</v>
      </c>
      <c r="DE117" s="3">
        <f t="shared" si="56"/>
        <v>1</v>
      </c>
      <c r="DF117" s="3">
        <f t="shared" si="57"/>
        <v>0</v>
      </c>
      <c r="DG117" s="29">
        <f t="shared" si="58"/>
        <v>7</v>
      </c>
      <c r="DH117" s="30"/>
      <c r="DI117" s="30"/>
      <c r="DJ117" s="30"/>
    </row>
    <row r="118" spans="1:114" ht="19.5" customHeight="1" x14ac:dyDescent="0.35">
      <c r="A118" s="27">
        <v>72</v>
      </c>
      <c r="B118" s="31" t="s">
        <v>219</v>
      </c>
      <c r="C118" s="33"/>
      <c r="D118" s="3"/>
      <c r="E118" s="3"/>
      <c r="F118" s="3"/>
      <c r="G118" s="3">
        <v>1</v>
      </c>
      <c r="H118" s="3"/>
      <c r="I118" s="3"/>
      <c r="J118" s="3"/>
      <c r="K118" s="3"/>
      <c r="L118" s="3">
        <v>2</v>
      </c>
      <c r="M118" s="3">
        <v>1</v>
      </c>
      <c r="N118" s="3"/>
      <c r="O118" s="3">
        <v>2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>
        <v>2</v>
      </c>
      <c r="AN118" s="3"/>
      <c r="AO118" s="21">
        <f t="shared" si="34"/>
        <v>8</v>
      </c>
      <c r="AP118" s="3">
        <v>7</v>
      </c>
      <c r="AQ118" s="3"/>
      <c r="AR118" s="3"/>
      <c r="AS118" s="3"/>
      <c r="AT118" s="3">
        <v>1</v>
      </c>
      <c r="AU118" s="3"/>
      <c r="AV118" s="3">
        <f>SUM(AQ118:AU118)</f>
        <v>1</v>
      </c>
      <c r="AW118" s="3"/>
      <c r="AX118" s="3"/>
      <c r="AY118" s="3"/>
      <c r="AZ118" s="3"/>
      <c r="BA118" s="3"/>
      <c r="BB118" s="3">
        <v>7</v>
      </c>
      <c r="BC118" s="3">
        <v>3</v>
      </c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3"/>
      <c r="BP118" s="3">
        <v>6</v>
      </c>
      <c r="BQ118" s="27"/>
      <c r="BR118" s="27">
        <f t="shared" si="36"/>
        <v>18</v>
      </c>
      <c r="BS118" s="3"/>
      <c r="BT118" s="3"/>
      <c r="BU118" s="3"/>
      <c r="BV118" s="27"/>
      <c r="BW118" s="27"/>
      <c r="BX118" s="27">
        <v>1</v>
      </c>
      <c r="BY118" s="3">
        <v>2</v>
      </c>
      <c r="BZ118" s="3"/>
      <c r="CA118" s="27"/>
      <c r="CB118" s="27"/>
      <c r="CC118" s="49">
        <f t="shared" si="37"/>
        <v>3</v>
      </c>
      <c r="CD118" s="3"/>
      <c r="CE118" s="27">
        <v>1</v>
      </c>
      <c r="CF118" s="27">
        <f t="shared" si="38"/>
        <v>1</v>
      </c>
      <c r="CG118" s="25">
        <f t="shared" si="39"/>
        <v>4</v>
      </c>
      <c r="CH118" s="27">
        <v>1</v>
      </c>
      <c r="CI118" s="51"/>
      <c r="CJ118" s="51">
        <v>1</v>
      </c>
      <c r="CK118" s="24"/>
      <c r="CL118" s="27"/>
      <c r="CM118" s="27"/>
      <c r="CN118" s="27">
        <f t="shared" si="40"/>
        <v>2</v>
      </c>
      <c r="CO118" s="28">
        <f t="shared" si="41"/>
        <v>33</v>
      </c>
      <c r="CP118" s="28"/>
      <c r="CQ118" s="28">
        <f t="shared" si="42"/>
        <v>1</v>
      </c>
      <c r="CR118" s="3">
        <f t="shared" si="43"/>
        <v>3</v>
      </c>
      <c r="CS118" s="3">
        <f t="shared" si="44"/>
        <v>7</v>
      </c>
      <c r="CT118" s="3">
        <f t="shared" si="45"/>
        <v>0</v>
      </c>
      <c r="CU118" s="3">
        <f t="shared" si="46"/>
        <v>2</v>
      </c>
      <c r="CV118" s="3">
        <f t="shared" si="47"/>
        <v>0</v>
      </c>
      <c r="CW118" s="3">
        <f t="shared" si="48"/>
        <v>3</v>
      </c>
      <c r="CX118" s="3">
        <f t="shared" si="49"/>
        <v>1</v>
      </c>
      <c r="CY118" s="3">
        <f t="shared" si="50"/>
        <v>1</v>
      </c>
      <c r="CZ118" s="3">
        <f t="shared" si="51"/>
        <v>2</v>
      </c>
      <c r="DA118" s="3">
        <f t="shared" si="62"/>
        <v>6</v>
      </c>
      <c r="DB118" s="3">
        <f t="shared" si="53"/>
        <v>0</v>
      </c>
      <c r="DC118" s="3">
        <f t="shared" si="54"/>
        <v>1</v>
      </c>
      <c r="DD118" s="3">
        <f t="shared" si="55"/>
        <v>1</v>
      </c>
      <c r="DE118" s="3">
        <f t="shared" si="56"/>
        <v>2</v>
      </c>
      <c r="DF118" s="3">
        <f t="shared" si="57"/>
        <v>0</v>
      </c>
      <c r="DG118" s="29">
        <f t="shared" si="58"/>
        <v>30</v>
      </c>
      <c r="DH118" s="30"/>
      <c r="DI118" s="30"/>
      <c r="DJ118" s="30"/>
    </row>
    <row r="119" spans="1:114" ht="19.5" customHeight="1" x14ac:dyDescent="0.35">
      <c r="A119" s="27">
        <v>73</v>
      </c>
      <c r="B119" s="47" t="s">
        <v>220</v>
      </c>
      <c r="C119" s="33"/>
      <c r="D119" s="3"/>
      <c r="E119" s="3"/>
      <c r="F119" s="3"/>
      <c r="G119" s="3">
        <v>1</v>
      </c>
      <c r="H119" s="3"/>
      <c r="I119" s="3"/>
      <c r="J119" s="3"/>
      <c r="K119" s="3"/>
      <c r="L119" s="3">
        <v>1</v>
      </c>
      <c r="M119" s="3">
        <v>1</v>
      </c>
      <c r="N119" s="3"/>
      <c r="O119" s="3">
        <v>1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43"/>
      <c r="AK119" s="3"/>
      <c r="AL119" s="3"/>
      <c r="AM119" s="3"/>
      <c r="AN119" s="3">
        <v>1</v>
      </c>
      <c r="AO119" s="21">
        <f t="shared" si="34"/>
        <v>5</v>
      </c>
      <c r="AP119" s="4">
        <v>5</v>
      </c>
      <c r="AQ119" s="4"/>
      <c r="AR119" s="4"/>
      <c r="AS119" s="4"/>
      <c r="AT119" s="4"/>
      <c r="AU119" s="4"/>
      <c r="AV119" s="4"/>
      <c r="AW119" s="3"/>
      <c r="AX119" s="3"/>
      <c r="AY119" s="3"/>
      <c r="AZ119" s="3"/>
      <c r="BA119" s="3"/>
      <c r="BB119" s="3">
        <v>1</v>
      </c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>
        <v>1</v>
      </c>
      <c r="BN119" s="3"/>
      <c r="BO119" s="3"/>
      <c r="BP119" s="3">
        <v>1</v>
      </c>
      <c r="BQ119" s="27"/>
      <c r="BR119" s="27">
        <f t="shared" si="36"/>
        <v>3</v>
      </c>
      <c r="BS119" s="4"/>
      <c r="BT119" s="4"/>
      <c r="BU119" s="4"/>
      <c r="BV119" s="48"/>
      <c r="BW119" s="48"/>
      <c r="BX119" s="48">
        <v>1</v>
      </c>
      <c r="BY119" s="4">
        <v>1</v>
      </c>
      <c r="BZ119" s="4"/>
      <c r="CA119" s="48"/>
      <c r="CB119" s="48"/>
      <c r="CC119" s="49">
        <f t="shared" si="37"/>
        <v>2</v>
      </c>
      <c r="CD119" s="4"/>
      <c r="CE119" s="48">
        <v>1</v>
      </c>
      <c r="CF119" s="27">
        <f t="shared" si="38"/>
        <v>1</v>
      </c>
      <c r="CG119" s="25">
        <f t="shared" si="39"/>
        <v>3</v>
      </c>
      <c r="CH119" s="48">
        <v>1</v>
      </c>
      <c r="CI119" s="51"/>
      <c r="CJ119" s="51"/>
      <c r="CK119" s="63"/>
      <c r="CL119" s="48"/>
      <c r="CM119" s="48"/>
      <c r="CN119" s="27">
        <f t="shared" si="40"/>
        <v>1</v>
      </c>
      <c r="CO119" s="28">
        <f t="shared" si="41"/>
        <v>12</v>
      </c>
      <c r="CP119" s="28"/>
      <c r="CQ119" s="28">
        <f t="shared" si="42"/>
        <v>1</v>
      </c>
      <c r="CR119" s="3">
        <f t="shared" si="43"/>
        <v>2</v>
      </c>
      <c r="CS119" s="3">
        <f t="shared" si="44"/>
        <v>1</v>
      </c>
      <c r="CT119" s="3">
        <f t="shared" si="45"/>
        <v>0</v>
      </c>
      <c r="CU119" s="3">
        <f t="shared" si="46"/>
        <v>1</v>
      </c>
      <c r="CV119" s="3">
        <f t="shared" si="47"/>
        <v>0</v>
      </c>
      <c r="CW119" s="3">
        <f t="shared" si="48"/>
        <v>0</v>
      </c>
      <c r="CX119" s="3">
        <f t="shared" si="49"/>
        <v>0</v>
      </c>
      <c r="CY119" s="3">
        <f t="shared" si="50"/>
        <v>1</v>
      </c>
      <c r="CZ119" s="3">
        <f t="shared" si="51"/>
        <v>1</v>
      </c>
      <c r="DA119" s="3">
        <f t="shared" si="62"/>
        <v>1</v>
      </c>
      <c r="DB119" s="3">
        <f t="shared" si="53"/>
        <v>0</v>
      </c>
      <c r="DC119" s="3">
        <f t="shared" si="54"/>
        <v>0</v>
      </c>
      <c r="DD119" s="3">
        <f t="shared" si="55"/>
        <v>0</v>
      </c>
      <c r="DE119" s="3">
        <f t="shared" si="56"/>
        <v>1</v>
      </c>
      <c r="DF119" s="3">
        <f t="shared" si="57"/>
        <v>0</v>
      </c>
      <c r="DG119" s="29">
        <f t="shared" si="58"/>
        <v>9</v>
      </c>
      <c r="DH119" s="30"/>
      <c r="DI119" s="30"/>
      <c r="DJ119" s="30"/>
    </row>
    <row r="120" spans="1:114" ht="19.5" customHeight="1" x14ac:dyDescent="0.35">
      <c r="A120" s="27">
        <v>74</v>
      </c>
      <c r="B120" s="31" t="s">
        <v>221</v>
      </c>
      <c r="C120" s="3"/>
      <c r="D120" s="3"/>
      <c r="E120" s="3"/>
      <c r="F120" s="3">
        <v>1</v>
      </c>
      <c r="G120" s="3"/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>
        <v>2</v>
      </c>
      <c r="AJ120" s="3"/>
      <c r="AK120" s="3"/>
      <c r="AL120" s="3"/>
      <c r="AM120" s="3">
        <v>1</v>
      </c>
      <c r="AN120" s="3">
        <v>1</v>
      </c>
      <c r="AO120" s="21">
        <f t="shared" si="34"/>
        <v>9</v>
      </c>
      <c r="AP120" s="3">
        <v>6</v>
      </c>
      <c r="AQ120" s="3"/>
      <c r="AR120" s="3"/>
      <c r="AS120" s="3"/>
      <c r="AT120" s="3">
        <v>1</v>
      </c>
      <c r="AU120" s="3"/>
      <c r="AV120" s="3">
        <f t="shared" ref="AV120:AV129" si="68">SUM(AQ120:AU120)</f>
        <v>1</v>
      </c>
      <c r="AW120" s="3"/>
      <c r="AX120" s="3"/>
      <c r="AY120" s="3"/>
      <c r="AZ120" s="3"/>
      <c r="BA120" s="3"/>
      <c r="BB120" s="3">
        <v>12</v>
      </c>
      <c r="BC120" s="3">
        <v>1</v>
      </c>
      <c r="BD120" s="3"/>
      <c r="BE120" s="3"/>
      <c r="BF120" s="3"/>
      <c r="BG120" s="3"/>
      <c r="BH120" s="3"/>
      <c r="BI120" s="3"/>
      <c r="BJ120" s="3"/>
      <c r="BK120" s="3">
        <v>3</v>
      </c>
      <c r="BL120" s="3"/>
      <c r="BM120" s="3"/>
      <c r="BN120" s="3">
        <v>2</v>
      </c>
      <c r="BO120" s="3"/>
      <c r="BP120" s="3">
        <v>7</v>
      </c>
      <c r="BQ120" s="27"/>
      <c r="BR120" s="27">
        <f t="shared" si="36"/>
        <v>25</v>
      </c>
      <c r="BS120" s="3"/>
      <c r="BT120" s="3">
        <v>1</v>
      </c>
      <c r="BU120" s="3"/>
      <c r="BV120" s="27"/>
      <c r="BW120" s="27"/>
      <c r="BX120" s="27">
        <v>4</v>
      </c>
      <c r="BY120" s="3"/>
      <c r="BZ120" s="3">
        <v>2</v>
      </c>
      <c r="CA120" s="27"/>
      <c r="CB120" s="27"/>
      <c r="CC120" s="49">
        <f t="shared" si="37"/>
        <v>7</v>
      </c>
      <c r="CD120" s="3"/>
      <c r="CE120" s="27">
        <v>1</v>
      </c>
      <c r="CF120" s="27">
        <f t="shared" si="38"/>
        <v>1</v>
      </c>
      <c r="CG120" s="25">
        <f t="shared" si="39"/>
        <v>8</v>
      </c>
      <c r="CH120" s="27">
        <v>1</v>
      </c>
      <c r="CI120" s="51"/>
      <c r="CJ120" s="51">
        <v>1</v>
      </c>
      <c r="CK120" s="24"/>
      <c r="CL120" s="27"/>
      <c r="CM120" s="27"/>
      <c r="CN120" s="27">
        <f t="shared" si="40"/>
        <v>2</v>
      </c>
      <c r="CO120" s="28">
        <f t="shared" si="41"/>
        <v>45</v>
      </c>
      <c r="CP120" s="28"/>
      <c r="CQ120" s="28">
        <f t="shared" si="42"/>
        <v>1</v>
      </c>
      <c r="CR120" s="3">
        <f t="shared" si="43"/>
        <v>3</v>
      </c>
      <c r="CS120" s="3">
        <f t="shared" si="44"/>
        <v>12</v>
      </c>
      <c r="CT120" s="3">
        <f t="shared" si="45"/>
        <v>1</v>
      </c>
      <c r="CU120" s="3">
        <f t="shared" si="46"/>
        <v>1</v>
      </c>
      <c r="CV120" s="3">
        <f t="shared" si="47"/>
        <v>2</v>
      </c>
      <c r="CW120" s="3">
        <f t="shared" si="48"/>
        <v>1</v>
      </c>
      <c r="CX120" s="3">
        <f t="shared" si="49"/>
        <v>2</v>
      </c>
      <c r="CY120" s="3">
        <f t="shared" si="50"/>
        <v>4</v>
      </c>
      <c r="CZ120" s="3">
        <f t="shared" si="51"/>
        <v>2</v>
      </c>
      <c r="DA120" s="3">
        <f t="shared" si="62"/>
        <v>7</v>
      </c>
      <c r="DB120" s="3">
        <f t="shared" si="53"/>
        <v>2</v>
      </c>
      <c r="DC120" s="3">
        <f t="shared" si="54"/>
        <v>1</v>
      </c>
      <c r="DD120" s="3">
        <f t="shared" si="55"/>
        <v>3</v>
      </c>
      <c r="DE120" s="3">
        <f t="shared" si="56"/>
        <v>0</v>
      </c>
      <c r="DF120" s="3">
        <f t="shared" si="57"/>
        <v>0</v>
      </c>
      <c r="DG120" s="29">
        <f t="shared" si="58"/>
        <v>42</v>
      </c>
      <c r="DH120" s="30"/>
      <c r="DI120" s="30"/>
      <c r="DJ120" s="30"/>
    </row>
    <row r="121" spans="1:114" ht="19.5" customHeight="1" x14ac:dyDescent="0.35">
      <c r="A121" s="27">
        <v>75</v>
      </c>
      <c r="B121" s="31" t="s">
        <v>222</v>
      </c>
      <c r="C121" s="3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>
        <v>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>
        <v>1</v>
      </c>
      <c r="AN121" s="3">
        <v>1</v>
      </c>
      <c r="AO121" s="21">
        <f t="shared" si="34"/>
        <v>7</v>
      </c>
      <c r="AP121" s="3">
        <v>6</v>
      </c>
      <c r="AQ121" s="3"/>
      <c r="AR121" s="3"/>
      <c r="AS121" s="3"/>
      <c r="AT121" s="3">
        <v>1</v>
      </c>
      <c r="AU121" s="3">
        <v>1</v>
      </c>
      <c r="AV121" s="3">
        <f t="shared" si="68"/>
        <v>2</v>
      </c>
      <c r="AW121" s="3"/>
      <c r="AX121" s="3"/>
      <c r="AY121" s="3"/>
      <c r="AZ121" s="3"/>
      <c r="BA121" s="3"/>
      <c r="BB121" s="3">
        <v>4</v>
      </c>
      <c r="BC121" s="3">
        <v>2</v>
      </c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>
        <v>2</v>
      </c>
      <c r="BQ121" s="27"/>
      <c r="BR121" s="27">
        <f t="shared" si="36"/>
        <v>8</v>
      </c>
      <c r="BS121" s="3"/>
      <c r="BT121" s="3"/>
      <c r="BU121" s="3"/>
      <c r="BV121" s="27"/>
      <c r="BW121" s="27"/>
      <c r="BX121" s="27">
        <v>1</v>
      </c>
      <c r="BY121" s="3">
        <v>2</v>
      </c>
      <c r="BZ121" s="3">
        <v>2</v>
      </c>
      <c r="CA121" s="27"/>
      <c r="CB121" s="27"/>
      <c r="CC121" s="49">
        <f t="shared" si="37"/>
        <v>5</v>
      </c>
      <c r="CD121" s="3"/>
      <c r="CE121" s="27">
        <v>1</v>
      </c>
      <c r="CF121" s="27">
        <f t="shared" si="38"/>
        <v>1</v>
      </c>
      <c r="CG121" s="25">
        <f t="shared" si="39"/>
        <v>6</v>
      </c>
      <c r="CH121" s="27">
        <v>1</v>
      </c>
      <c r="CI121" s="51"/>
      <c r="CJ121" s="51"/>
      <c r="CK121" s="24"/>
      <c r="CL121" s="27"/>
      <c r="CM121" s="27"/>
      <c r="CN121" s="27">
        <f t="shared" si="40"/>
        <v>1</v>
      </c>
      <c r="CO121" s="28">
        <f t="shared" si="41"/>
        <v>24</v>
      </c>
      <c r="CP121" s="28"/>
      <c r="CQ121" s="28">
        <f t="shared" si="42"/>
        <v>1</v>
      </c>
      <c r="CR121" s="3">
        <f t="shared" si="43"/>
        <v>2</v>
      </c>
      <c r="CS121" s="3">
        <f t="shared" si="44"/>
        <v>4</v>
      </c>
      <c r="CT121" s="3">
        <f t="shared" si="45"/>
        <v>0</v>
      </c>
      <c r="CU121" s="3">
        <f t="shared" si="46"/>
        <v>2</v>
      </c>
      <c r="CV121" s="3">
        <f t="shared" si="47"/>
        <v>0</v>
      </c>
      <c r="CW121" s="3">
        <f t="shared" si="48"/>
        <v>2</v>
      </c>
      <c r="CX121" s="3">
        <f t="shared" si="49"/>
        <v>0</v>
      </c>
      <c r="CY121" s="3">
        <f t="shared" si="50"/>
        <v>1</v>
      </c>
      <c r="CZ121" s="3">
        <f t="shared" si="51"/>
        <v>2</v>
      </c>
      <c r="DA121" s="3">
        <f t="shared" si="62"/>
        <v>2</v>
      </c>
      <c r="DB121" s="3">
        <f t="shared" si="53"/>
        <v>2</v>
      </c>
      <c r="DC121" s="3">
        <f t="shared" si="54"/>
        <v>1</v>
      </c>
      <c r="DD121" s="3">
        <f t="shared" si="55"/>
        <v>0</v>
      </c>
      <c r="DE121" s="3">
        <f t="shared" si="56"/>
        <v>2</v>
      </c>
      <c r="DF121" s="3">
        <f t="shared" si="57"/>
        <v>0</v>
      </c>
      <c r="DG121" s="29">
        <f t="shared" si="58"/>
        <v>21</v>
      </c>
      <c r="DH121" s="30"/>
      <c r="DI121" s="30"/>
      <c r="DJ121" s="30"/>
    </row>
    <row r="122" spans="1:114" ht="19.5" customHeight="1" x14ac:dyDescent="0.35">
      <c r="A122" s="27">
        <v>76</v>
      </c>
      <c r="B122" s="31" t="s">
        <v>223</v>
      </c>
      <c r="C122" s="3"/>
      <c r="D122" s="3"/>
      <c r="E122" s="3"/>
      <c r="F122" s="3"/>
      <c r="G122" s="3">
        <v>1</v>
      </c>
      <c r="H122" s="3"/>
      <c r="I122" s="3"/>
      <c r="J122" s="3"/>
      <c r="K122" s="3"/>
      <c r="L122" s="3">
        <v>1</v>
      </c>
      <c r="M122" s="3">
        <v>1</v>
      </c>
      <c r="N122" s="3"/>
      <c r="O122" s="3">
        <v>1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>
        <v>2</v>
      </c>
      <c r="AN122" s="3"/>
      <c r="AO122" s="21">
        <f t="shared" si="34"/>
        <v>6</v>
      </c>
      <c r="AP122" s="3">
        <v>6</v>
      </c>
      <c r="AQ122" s="3"/>
      <c r="AR122" s="3"/>
      <c r="AS122" s="3"/>
      <c r="AT122" s="3"/>
      <c r="AU122" s="3">
        <v>1</v>
      </c>
      <c r="AV122" s="3">
        <f t="shared" si="68"/>
        <v>1</v>
      </c>
      <c r="AW122" s="3"/>
      <c r="AX122" s="3"/>
      <c r="AY122" s="3"/>
      <c r="AZ122" s="3"/>
      <c r="BA122" s="3"/>
      <c r="BB122" s="3">
        <v>4</v>
      </c>
      <c r="BC122" s="3">
        <v>1</v>
      </c>
      <c r="BD122" s="3"/>
      <c r="BE122" s="3"/>
      <c r="BF122" s="3"/>
      <c r="BG122" s="3"/>
      <c r="BH122" s="3"/>
      <c r="BI122" s="3"/>
      <c r="BJ122" s="3"/>
      <c r="BK122" s="3">
        <v>2</v>
      </c>
      <c r="BL122" s="3"/>
      <c r="BM122" s="3"/>
      <c r="BN122" s="3">
        <v>1</v>
      </c>
      <c r="BO122" s="3"/>
      <c r="BP122" s="3">
        <v>3</v>
      </c>
      <c r="BQ122" s="27"/>
      <c r="BR122" s="27">
        <f t="shared" si="36"/>
        <v>11</v>
      </c>
      <c r="BS122" s="17"/>
      <c r="BT122" s="17"/>
      <c r="BU122" s="17"/>
      <c r="BV122" s="42"/>
      <c r="BW122" s="42"/>
      <c r="BX122" s="42"/>
      <c r="BY122" s="17"/>
      <c r="BZ122" s="17"/>
      <c r="CA122" s="42"/>
      <c r="CB122" s="42"/>
      <c r="CC122" s="49">
        <f t="shared" si="37"/>
        <v>0</v>
      </c>
      <c r="CD122" s="17"/>
      <c r="CE122" s="42">
        <v>1</v>
      </c>
      <c r="CF122" s="27">
        <f t="shared" si="38"/>
        <v>1</v>
      </c>
      <c r="CG122" s="25">
        <f t="shared" si="39"/>
        <v>1</v>
      </c>
      <c r="CH122" s="42">
        <v>1</v>
      </c>
      <c r="CI122" s="51"/>
      <c r="CJ122" s="51"/>
      <c r="CK122" s="52"/>
      <c r="CL122" s="42"/>
      <c r="CM122" s="42"/>
      <c r="CN122" s="27">
        <f t="shared" si="40"/>
        <v>1</v>
      </c>
      <c r="CO122" s="28">
        <f t="shared" si="41"/>
        <v>20</v>
      </c>
      <c r="CP122" s="28"/>
      <c r="CQ122" s="28">
        <f t="shared" si="42"/>
        <v>1</v>
      </c>
      <c r="CR122" s="3">
        <f t="shared" si="43"/>
        <v>2</v>
      </c>
      <c r="CS122" s="3">
        <f t="shared" si="44"/>
        <v>4</v>
      </c>
      <c r="CT122" s="3">
        <f t="shared" si="45"/>
        <v>0</v>
      </c>
      <c r="CU122" s="3">
        <f t="shared" si="46"/>
        <v>1</v>
      </c>
      <c r="CV122" s="3">
        <f t="shared" si="47"/>
        <v>0</v>
      </c>
      <c r="CW122" s="3">
        <f t="shared" si="48"/>
        <v>1</v>
      </c>
      <c r="CX122" s="3">
        <f t="shared" si="49"/>
        <v>1</v>
      </c>
      <c r="CY122" s="3">
        <f t="shared" si="50"/>
        <v>0</v>
      </c>
      <c r="CZ122" s="3">
        <f t="shared" si="51"/>
        <v>2</v>
      </c>
      <c r="DA122" s="3">
        <f t="shared" si="62"/>
        <v>3</v>
      </c>
      <c r="DB122" s="3">
        <f t="shared" si="53"/>
        <v>0</v>
      </c>
      <c r="DC122" s="3">
        <f t="shared" si="54"/>
        <v>0</v>
      </c>
      <c r="DD122" s="3">
        <f t="shared" si="55"/>
        <v>2</v>
      </c>
      <c r="DE122" s="3">
        <f t="shared" si="56"/>
        <v>0</v>
      </c>
      <c r="DF122" s="3">
        <f t="shared" si="57"/>
        <v>0</v>
      </c>
      <c r="DG122" s="29">
        <f t="shared" si="58"/>
        <v>17</v>
      </c>
      <c r="DH122" s="30"/>
      <c r="DI122" s="30"/>
      <c r="DJ122" s="30"/>
    </row>
    <row r="123" spans="1:114" ht="19.5" customHeight="1" x14ac:dyDescent="0.35">
      <c r="A123" s="27">
        <v>77</v>
      </c>
      <c r="B123" s="31" t="s">
        <v>224</v>
      </c>
      <c r="C123" s="3"/>
      <c r="D123" s="3"/>
      <c r="E123" s="3"/>
      <c r="F123" s="3"/>
      <c r="G123" s="3"/>
      <c r="H123" s="3"/>
      <c r="I123" s="3"/>
      <c r="J123" s="3">
        <v>1</v>
      </c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v>1</v>
      </c>
      <c r="AK123" s="3"/>
      <c r="AL123" s="3"/>
      <c r="AM123" s="3"/>
      <c r="AN123" s="3">
        <v>1</v>
      </c>
      <c r="AO123" s="21">
        <f t="shared" si="34"/>
        <v>4</v>
      </c>
      <c r="AP123" s="3">
        <v>4</v>
      </c>
      <c r="AQ123" s="3"/>
      <c r="AR123" s="3"/>
      <c r="AS123" s="3"/>
      <c r="AT123" s="3"/>
      <c r="AU123" s="3"/>
      <c r="AV123" s="3">
        <f t="shared" si="68"/>
        <v>0</v>
      </c>
      <c r="AW123" s="3"/>
      <c r="AX123" s="3"/>
      <c r="AY123" s="3"/>
      <c r="AZ123" s="3"/>
      <c r="BA123" s="3"/>
      <c r="BB123" s="3">
        <v>1</v>
      </c>
      <c r="BC123" s="3"/>
      <c r="BD123" s="3"/>
      <c r="BE123" s="3"/>
      <c r="BF123" s="3"/>
      <c r="BG123" s="3"/>
      <c r="BH123" s="3"/>
      <c r="BI123" s="3"/>
      <c r="BJ123" s="3"/>
      <c r="BK123" s="3">
        <v>1</v>
      </c>
      <c r="BL123" s="3"/>
      <c r="BM123" s="3"/>
      <c r="BN123" s="3"/>
      <c r="BO123" s="3"/>
      <c r="BP123" s="3">
        <v>1</v>
      </c>
      <c r="BQ123" s="27"/>
      <c r="BR123" s="27">
        <f t="shared" si="36"/>
        <v>3</v>
      </c>
      <c r="BS123" s="17"/>
      <c r="BT123" s="17"/>
      <c r="BU123" s="17"/>
      <c r="BV123" s="42"/>
      <c r="BW123" s="42"/>
      <c r="BX123" s="42">
        <v>1</v>
      </c>
      <c r="BY123" s="17"/>
      <c r="BZ123" s="17"/>
      <c r="CA123" s="42"/>
      <c r="CB123" s="42"/>
      <c r="CC123" s="49">
        <f t="shared" si="37"/>
        <v>1</v>
      </c>
      <c r="CD123" s="17"/>
      <c r="CE123" s="42">
        <v>1</v>
      </c>
      <c r="CF123" s="27">
        <f t="shared" si="38"/>
        <v>1</v>
      </c>
      <c r="CG123" s="25">
        <f t="shared" si="39"/>
        <v>2</v>
      </c>
      <c r="CH123" s="42">
        <v>1</v>
      </c>
      <c r="CI123" s="51"/>
      <c r="CJ123" s="51">
        <v>1</v>
      </c>
      <c r="CK123" s="52"/>
      <c r="CL123" s="42"/>
      <c r="CM123" s="42"/>
      <c r="CN123" s="27">
        <f t="shared" si="40"/>
        <v>2</v>
      </c>
      <c r="CO123" s="28">
        <f t="shared" si="41"/>
        <v>11</v>
      </c>
      <c r="CP123" s="28"/>
      <c r="CQ123" s="28">
        <f t="shared" si="42"/>
        <v>1</v>
      </c>
      <c r="CR123" s="3">
        <f t="shared" si="43"/>
        <v>1</v>
      </c>
      <c r="CS123" s="3">
        <f t="shared" si="44"/>
        <v>1</v>
      </c>
      <c r="CT123" s="3">
        <f t="shared" si="45"/>
        <v>0</v>
      </c>
      <c r="CU123" s="3">
        <f t="shared" si="46"/>
        <v>0</v>
      </c>
      <c r="CV123" s="3">
        <f t="shared" si="47"/>
        <v>1</v>
      </c>
      <c r="CW123" s="3">
        <f t="shared" si="48"/>
        <v>0</v>
      </c>
      <c r="CX123" s="3">
        <f t="shared" si="49"/>
        <v>0</v>
      </c>
      <c r="CY123" s="3">
        <f t="shared" si="50"/>
        <v>1</v>
      </c>
      <c r="CZ123" s="3">
        <f t="shared" si="51"/>
        <v>1</v>
      </c>
      <c r="DA123" s="3">
        <f t="shared" si="62"/>
        <v>1</v>
      </c>
      <c r="DB123" s="3">
        <f t="shared" si="53"/>
        <v>0</v>
      </c>
      <c r="DC123" s="3">
        <f t="shared" si="54"/>
        <v>0</v>
      </c>
      <c r="DD123" s="3">
        <f t="shared" si="55"/>
        <v>1</v>
      </c>
      <c r="DE123" s="3">
        <f t="shared" si="56"/>
        <v>0</v>
      </c>
      <c r="DF123" s="3">
        <f t="shared" si="57"/>
        <v>0</v>
      </c>
      <c r="DG123" s="29">
        <f t="shared" si="58"/>
        <v>8</v>
      </c>
      <c r="DH123" s="30"/>
      <c r="DI123" s="30"/>
      <c r="DJ123" s="30"/>
    </row>
    <row r="124" spans="1:114" ht="19.5" customHeight="1" x14ac:dyDescent="0.35">
      <c r="A124" s="27">
        <v>78</v>
      </c>
      <c r="B124" s="31" t="s">
        <v>225</v>
      </c>
      <c r="C124" s="41"/>
      <c r="D124" s="41"/>
      <c r="E124" s="41"/>
      <c r="F124" s="41"/>
      <c r="G124" s="3">
        <v>1</v>
      </c>
      <c r="H124" s="41"/>
      <c r="I124" s="41"/>
      <c r="J124" s="41"/>
      <c r="K124" s="3"/>
      <c r="L124" s="3">
        <v>2</v>
      </c>
      <c r="M124" s="3">
        <v>1</v>
      </c>
      <c r="N124" s="3"/>
      <c r="O124" s="3">
        <v>2</v>
      </c>
      <c r="P124" s="3"/>
      <c r="Q124" s="41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>
        <v>1</v>
      </c>
      <c r="AK124" s="3"/>
      <c r="AL124" s="3"/>
      <c r="AM124" s="3">
        <v>2</v>
      </c>
      <c r="AN124" s="3"/>
      <c r="AO124" s="21">
        <f>SUM(C124:AN124)</f>
        <v>9</v>
      </c>
      <c r="AP124" s="3">
        <v>8</v>
      </c>
      <c r="AQ124" s="3"/>
      <c r="AR124" s="3"/>
      <c r="AS124" s="3"/>
      <c r="AT124" s="3"/>
      <c r="AU124" s="3"/>
      <c r="AV124" s="3">
        <f>SUM(AQ124:AU124)</f>
        <v>0</v>
      </c>
      <c r="AW124" s="3"/>
      <c r="AX124" s="3"/>
      <c r="AY124" s="3"/>
      <c r="AZ124" s="3"/>
      <c r="BA124" s="3"/>
      <c r="BB124" s="3">
        <v>3</v>
      </c>
      <c r="BC124" s="3">
        <v>2</v>
      </c>
      <c r="BD124" s="3"/>
      <c r="BE124" s="3"/>
      <c r="BF124" s="3"/>
      <c r="BG124" s="3"/>
      <c r="BH124" s="3"/>
      <c r="BI124" s="3"/>
      <c r="BJ124" s="3"/>
      <c r="BK124" s="3">
        <v>3</v>
      </c>
      <c r="BL124" s="3"/>
      <c r="BM124" s="3">
        <v>1</v>
      </c>
      <c r="BN124" s="3">
        <v>1</v>
      </c>
      <c r="BO124" s="3"/>
      <c r="BP124" s="3">
        <v>4</v>
      </c>
      <c r="BQ124" s="27"/>
      <c r="BR124" s="27">
        <f>SUM(AW124:BP124)</f>
        <v>14</v>
      </c>
      <c r="BS124" s="3"/>
      <c r="BT124" s="3">
        <v>2</v>
      </c>
      <c r="BU124" s="3"/>
      <c r="BV124" s="27"/>
      <c r="BW124" s="27"/>
      <c r="BX124" s="27"/>
      <c r="BY124" s="3"/>
      <c r="BZ124" s="3">
        <v>1</v>
      </c>
      <c r="CA124" s="27"/>
      <c r="CB124" s="27"/>
      <c r="CC124" s="49">
        <f>SUM(BT124:CB124)</f>
        <v>3</v>
      </c>
      <c r="CD124" s="3"/>
      <c r="CE124" s="27">
        <v>1</v>
      </c>
      <c r="CF124" s="27">
        <f>SUM(CD124:CE124)</f>
        <v>1</v>
      </c>
      <c r="CG124" s="25">
        <f>SUM(CC124+CF124)</f>
        <v>4</v>
      </c>
      <c r="CH124" s="27">
        <v>1</v>
      </c>
      <c r="CI124" s="51"/>
      <c r="CJ124" s="51"/>
      <c r="CK124" s="24"/>
      <c r="CL124" s="27"/>
      <c r="CM124" s="27"/>
      <c r="CN124" s="27">
        <f>SUM(CH124:CM124)</f>
        <v>1</v>
      </c>
      <c r="CO124" s="28">
        <f>AO124+AV124+BR124+CG124+CN124</f>
        <v>28</v>
      </c>
      <c r="CP124" s="28"/>
      <c r="CQ124" s="28">
        <f>SUM(F124+G124+I124+J124)</f>
        <v>1</v>
      </c>
      <c r="CR124" s="3">
        <f>SUM(K124:M124)</f>
        <v>3</v>
      </c>
      <c r="CS124" s="3">
        <f>SUM(BB124)</f>
        <v>3</v>
      </c>
      <c r="CT124" s="3">
        <f>BT124</f>
        <v>2</v>
      </c>
      <c r="CU124" s="3">
        <f>SUM(N124:P124)</f>
        <v>2</v>
      </c>
      <c r="CV124" s="3">
        <f>SUM(AH124:AJ124)</f>
        <v>1</v>
      </c>
      <c r="CW124" s="3">
        <f>SUM(BC124)</f>
        <v>2</v>
      </c>
      <c r="CX124" s="3">
        <f>BN124</f>
        <v>1</v>
      </c>
      <c r="CY124" s="3">
        <f>BX124</f>
        <v>0</v>
      </c>
      <c r="CZ124" s="3">
        <f>SUM(AM124:AN124)</f>
        <v>2</v>
      </c>
      <c r="DA124" s="3">
        <f>SUM(BP124+BQ124)</f>
        <v>4</v>
      </c>
      <c r="DB124" s="3">
        <f>BZ124</f>
        <v>1</v>
      </c>
      <c r="DC124" s="3">
        <f>AT124</f>
        <v>0</v>
      </c>
      <c r="DD124" s="3">
        <f>BK124</f>
        <v>3</v>
      </c>
      <c r="DE124" s="3">
        <f>BY124</f>
        <v>0</v>
      </c>
      <c r="DF124" s="3">
        <f>SUM(BD124+BO124)</f>
        <v>0</v>
      </c>
      <c r="DG124" s="29">
        <f>CQ124+CR124+CS124+CT124+CU124+CV124+CW124+CX124+CY124+CZ124+DA124+DB124+DC124+DD124+DE124</f>
        <v>25</v>
      </c>
      <c r="DH124" s="30"/>
      <c r="DI124" s="30"/>
      <c r="DJ124" s="30"/>
    </row>
    <row r="125" spans="1:114" ht="19.5" customHeight="1" x14ac:dyDescent="0.35">
      <c r="A125" s="27">
        <v>79</v>
      </c>
      <c r="B125" s="31" t="s">
        <v>226</v>
      </c>
      <c r="C125" s="33"/>
      <c r="D125" s="3"/>
      <c r="E125" s="3"/>
      <c r="F125" s="3"/>
      <c r="G125" s="3">
        <v>1</v>
      </c>
      <c r="H125" s="3"/>
      <c r="I125" s="3"/>
      <c r="J125" s="3"/>
      <c r="K125" s="3"/>
      <c r="L125" s="3">
        <v>2</v>
      </c>
      <c r="M125" s="3"/>
      <c r="N125" s="3"/>
      <c r="O125" s="3">
        <v>1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>
        <v>2</v>
      </c>
      <c r="AN125" s="3"/>
      <c r="AO125" s="21">
        <f t="shared" si="34"/>
        <v>7</v>
      </c>
      <c r="AP125" s="3">
        <v>6</v>
      </c>
      <c r="AQ125" s="3"/>
      <c r="AR125" s="3"/>
      <c r="AS125" s="3"/>
      <c r="AT125" s="3">
        <v>1</v>
      </c>
      <c r="AU125" s="3"/>
      <c r="AV125" s="3">
        <f t="shared" si="68"/>
        <v>1</v>
      </c>
      <c r="AW125" s="3"/>
      <c r="AX125" s="3"/>
      <c r="AY125" s="3"/>
      <c r="AZ125" s="3"/>
      <c r="BA125" s="3"/>
      <c r="BB125" s="3">
        <v>2</v>
      </c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>
        <v>1</v>
      </c>
      <c r="BN125" s="3">
        <v>1</v>
      </c>
      <c r="BO125" s="3"/>
      <c r="BP125" s="3">
        <v>2</v>
      </c>
      <c r="BQ125" s="27"/>
      <c r="BR125" s="27">
        <f t="shared" si="36"/>
        <v>6</v>
      </c>
      <c r="BS125" s="3"/>
      <c r="BT125" s="3">
        <v>1</v>
      </c>
      <c r="BU125" s="3"/>
      <c r="BV125" s="27"/>
      <c r="BW125" s="27"/>
      <c r="BX125" s="27"/>
      <c r="BY125" s="3">
        <v>1</v>
      </c>
      <c r="BZ125" s="3">
        <v>1</v>
      </c>
      <c r="CA125" s="27"/>
      <c r="CB125" s="27"/>
      <c r="CC125" s="49">
        <f t="shared" si="37"/>
        <v>3</v>
      </c>
      <c r="CD125" s="3"/>
      <c r="CE125" s="27">
        <v>1</v>
      </c>
      <c r="CF125" s="27">
        <f t="shared" si="38"/>
        <v>1</v>
      </c>
      <c r="CG125" s="25">
        <f t="shared" si="39"/>
        <v>4</v>
      </c>
      <c r="CH125" s="27">
        <v>1</v>
      </c>
      <c r="CI125" s="51"/>
      <c r="CJ125" s="51"/>
      <c r="CK125" s="24"/>
      <c r="CL125" s="27"/>
      <c r="CM125" s="27"/>
      <c r="CN125" s="27">
        <f t="shared" si="40"/>
        <v>1</v>
      </c>
      <c r="CO125" s="28">
        <f t="shared" si="41"/>
        <v>19</v>
      </c>
      <c r="CP125" s="28"/>
      <c r="CQ125" s="28">
        <f t="shared" si="42"/>
        <v>1</v>
      </c>
      <c r="CR125" s="3">
        <f t="shared" si="43"/>
        <v>2</v>
      </c>
      <c r="CS125" s="3">
        <f t="shared" si="44"/>
        <v>2</v>
      </c>
      <c r="CT125" s="3">
        <f t="shared" si="45"/>
        <v>1</v>
      </c>
      <c r="CU125" s="3">
        <f t="shared" si="46"/>
        <v>1</v>
      </c>
      <c r="CV125" s="3">
        <f t="shared" si="47"/>
        <v>1</v>
      </c>
      <c r="CW125" s="3">
        <f t="shared" si="48"/>
        <v>0</v>
      </c>
      <c r="CX125" s="3">
        <f t="shared" si="49"/>
        <v>1</v>
      </c>
      <c r="CY125" s="3">
        <f t="shared" si="50"/>
        <v>0</v>
      </c>
      <c r="CZ125" s="3">
        <f t="shared" si="51"/>
        <v>2</v>
      </c>
      <c r="DA125" s="3">
        <f t="shared" si="62"/>
        <v>2</v>
      </c>
      <c r="DB125" s="3">
        <f t="shared" si="53"/>
        <v>1</v>
      </c>
      <c r="DC125" s="3">
        <f t="shared" si="54"/>
        <v>1</v>
      </c>
      <c r="DD125" s="3">
        <f t="shared" si="55"/>
        <v>0</v>
      </c>
      <c r="DE125" s="3">
        <f t="shared" si="56"/>
        <v>1</v>
      </c>
      <c r="DF125" s="3">
        <f t="shared" si="57"/>
        <v>0</v>
      </c>
      <c r="DG125" s="29">
        <f t="shared" si="58"/>
        <v>16</v>
      </c>
      <c r="DH125" s="30"/>
      <c r="DI125" s="30"/>
      <c r="DJ125" s="30"/>
    </row>
    <row r="126" spans="1:114" ht="19.5" customHeight="1" x14ac:dyDescent="0.35">
      <c r="A126" s="27">
        <v>80</v>
      </c>
      <c r="B126" s="31" t="s">
        <v>227</v>
      </c>
      <c r="C126" s="33"/>
      <c r="D126" s="3"/>
      <c r="E126" s="3"/>
      <c r="F126" s="3"/>
      <c r="G126" s="3">
        <v>1</v>
      </c>
      <c r="H126" s="3"/>
      <c r="I126" s="3"/>
      <c r="J126" s="3"/>
      <c r="K126" s="3"/>
      <c r="L126" s="3">
        <v>2</v>
      </c>
      <c r="M126" s="3"/>
      <c r="N126" s="3"/>
      <c r="O126" s="3"/>
      <c r="P126" s="3">
        <v>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>
        <v>1</v>
      </c>
      <c r="AJ126" s="3"/>
      <c r="AK126" s="3"/>
      <c r="AL126" s="3"/>
      <c r="AM126" s="3"/>
      <c r="AN126" s="3">
        <v>1</v>
      </c>
      <c r="AO126" s="21">
        <f t="shared" si="34"/>
        <v>6</v>
      </c>
      <c r="AP126" s="3">
        <v>4</v>
      </c>
      <c r="AQ126" s="3"/>
      <c r="AR126" s="3"/>
      <c r="AS126" s="3"/>
      <c r="AT126" s="3"/>
      <c r="AU126" s="3"/>
      <c r="AV126" s="3">
        <f t="shared" si="68"/>
        <v>0</v>
      </c>
      <c r="AW126" s="3"/>
      <c r="AX126" s="3"/>
      <c r="AY126" s="3"/>
      <c r="AZ126" s="3"/>
      <c r="BA126" s="3"/>
      <c r="BB126" s="3">
        <v>1</v>
      </c>
      <c r="BC126" s="3">
        <v>1</v>
      </c>
      <c r="BD126" s="3"/>
      <c r="BE126" s="3"/>
      <c r="BF126" s="3"/>
      <c r="BG126" s="3"/>
      <c r="BH126" s="3"/>
      <c r="BI126" s="3"/>
      <c r="BJ126" s="3"/>
      <c r="BK126" s="3">
        <v>1</v>
      </c>
      <c r="BL126" s="3"/>
      <c r="BM126" s="3"/>
      <c r="BN126" s="3"/>
      <c r="BO126" s="3"/>
      <c r="BP126" s="3">
        <v>1</v>
      </c>
      <c r="BQ126" s="27"/>
      <c r="BR126" s="27">
        <f t="shared" si="36"/>
        <v>4</v>
      </c>
      <c r="BS126" s="3"/>
      <c r="BT126" s="3"/>
      <c r="BU126" s="3"/>
      <c r="BV126" s="27"/>
      <c r="BW126" s="27"/>
      <c r="BX126" s="27">
        <v>1</v>
      </c>
      <c r="BY126" s="3"/>
      <c r="BZ126" s="3">
        <v>1</v>
      </c>
      <c r="CA126" s="27"/>
      <c r="CB126" s="27"/>
      <c r="CC126" s="49">
        <f t="shared" si="37"/>
        <v>2</v>
      </c>
      <c r="CD126" s="3"/>
      <c r="CE126" s="27">
        <v>1</v>
      </c>
      <c r="CF126" s="27">
        <f t="shared" si="38"/>
        <v>1</v>
      </c>
      <c r="CG126" s="25">
        <f t="shared" si="39"/>
        <v>3</v>
      </c>
      <c r="CH126" s="27">
        <v>1</v>
      </c>
      <c r="CI126" s="51"/>
      <c r="CJ126" s="51">
        <v>1</v>
      </c>
      <c r="CK126" s="24"/>
      <c r="CL126" s="27"/>
      <c r="CM126" s="27"/>
      <c r="CN126" s="27">
        <f t="shared" si="40"/>
        <v>2</v>
      </c>
      <c r="CO126" s="28">
        <f t="shared" si="41"/>
        <v>15</v>
      </c>
      <c r="CP126" s="28"/>
      <c r="CQ126" s="28">
        <f t="shared" si="42"/>
        <v>1</v>
      </c>
      <c r="CR126" s="3">
        <f t="shared" si="43"/>
        <v>2</v>
      </c>
      <c r="CS126" s="3">
        <f t="shared" si="44"/>
        <v>1</v>
      </c>
      <c r="CT126" s="3">
        <f t="shared" si="45"/>
        <v>0</v>
      </c>
      <c r="CU126" s="3">
        <f t="shared" si="46"/>
        <v>1</v>
      </c>
      <c r="CV126" s="3">
        <f t="shared" si="47"/>
        <v>1</v>
      </c>
      <c r="CW126" s="3">
        <f t="shared" si="48"/>
        <v>1</v>
      </c>
      <c r="CX126" s="3">
        <f t="shared" si="49"/>
        <v>0</v>
      </c>
      <c r="CY126" s="3">
        <f t="shared" si="50"/>
        <v>1</v>
      </c>
      <c r="CZ126" s="3">
        <f t="shared" si="51"/>
        <v>1</v>
      </c>
      <c r="DA126" s="3">
        <f t="shared" si="62"/>
        <v>1</v>
      </c>
      <c r="DB126" s="3">
        <f t="shared" si="53"/>
        <v>1</v>
      </c>
      <c r="DC126" s="3">
        <f t="shared" si="54"/>
        <v>0</v>
      </c>
      <c r="DD126" s="3">
        <f t="shared" si="55"/>
        <v>1</v>
      </c>
      <c r="DE126" s="3">
        <f t="shared" si="56"/>
        <v>0</v>
      </c>
      <c r="DF126" s="3">
        <f t="shared" si="57"/>
        <v>0</v>
      </c>
      <c r="DG126" s="29">
        <f t="shared" si="58"/>
        <v>12</v>
      </c>
      <c r="DH126" s="30"/>
      <c r="DI126" s="30"/>
      <c r="DJ126" s="30"/>
    </row>
    <row r="127" spans="1:114" ht="19.5" customHeight="1" x14ac:dyDescent="0.35">
      <c r="A127" s="27">
        <v>81</v>
      </c>
      <c r="B127" s="31" t="s">
        <v>228</v>
      </c>
      <c r="C127" s="3"/>
      <c r="D127" s="3"/>
      <c r="E127" s="3"/>
      <c r="F127" s="3"/>
      <c r="G127" s="3"/>
      <c r="H127" s="3"/>
      <c r="I127" s="3"/>
      <c r="J127" s="3"/>
      <c r="K127" s="3"/>
      <c r="L127" s="3">
        <v>1</v>
      </c>
      <c r="M127" s="3">
        <v>2</v>
      </c>
      <c r="N127" s="3"/>
      <c r="O127" s="3">
        <v>1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/>
      <c r="AK127" s="3"/>
      <c r="AL127" s="3"/>
      <c r="AM127" s="3">
        <v>1</v>
      </c>
      <c r="AN127" s="3">
        <v>1</v>
      </c>
      <c r="AO127" s="21">
        <f t="shared" si="34"/>
        <v>7</v>
      </c>
      <c r="AP127" s="17">
        <v>7</v>
      </c>
      <c r="AQ127" s="3"/>
      <c r="AR127" s="3"/>
      <c r="AS127" s="3"/>
      <c r="AT127" s="3">
        <v>1</v>
      </c>
      <c r="AU127" s="3"/>
      <c r="AV127" s="3">
        <f t="shared" si="68"/>
        <v>1</v>
      </c>
      <c r="AW127" s="3"/>
      <c r="AX127" s="3"/>
      <c r="AY127" s="3"/>
      <c r="AZ127" s="3"/>
      <c r="BA127" s="3"/>
      <c r="BB127" s="3">
        <v>3</v>
      </c>
      <c r="BC127" s="3">
        <v>2</v>
      </c>
      <c r="BD127" s="3"/>
      <c r="BE127" s="3"/>
      <c r="BF127" s="3"/>
      <c r="BG127" s="3"/>
      <c r="BH127" s="3"/>
      <c r="BI127" s="3"/>
      <c r="BJ127" s="3"/>
      <c r="BK127" s="3">
        <v>1</v>
      </c>
      <c r="BL127" s="3"/>
      <c r="BM127" s="3"/>
      <c r="BN127" s="3"/>
      <c r="BO127" s="3"/>
      <c r="BP127" s="3">
        <v>2</v>
      </c>
      <c r="BQ127" s="27"/>
      <c r="BR127" s="27">
        <f t="shared" si="36"/>
        <v>8</v>
      </c>
      <c r="BS127" s="17"/>
      <c r="BT127" s="17">
        <v>1</v>
      </c>
      <c r="BU127" s="17"/>
      <c r="BV127" s="42"/>
      <c r="BW127" s="42"/>
      <c r="BX127" s="42">
        <v>1</v>
      </c>
      <c r="BY127" s="17">
        <v>1</v>
      </c>
      <c r="BZ127" s="17">
        <v>1</v>
      </c>
      <c r="CA127" s="42"/>
      <c r="CB127" s="42"/>
      <c r="CC127" s="49">
        <f t="shared" si="37"/>
        <v>4</v>
      </c>
      <c r="CD127" s="17"/>
      <c r="CE127" s="42">
        <v>1</v>
      </c>
      <c r="CF127" s="27">
        <f t="shared" si="38"/>
        <v>1</v>
      </c>
      <c r="CG127" s="25">
        <f t="shared" si="39"/>
        <v>5</v>
      </c>
      <c r="CH127" s="42">
        <v>1</v>
      </c>
      <c r="CI127" s="51"/>
      <c r="CJ127" s="51">
        <v>1</v>
      </c>
      <c r="CK127" s="52"/>
      <c r="CL127" s="42"/>
      <c r="CM127" s="42"/>
      <c r="CN127" s="27">
        <f t="shared" si="40"/>
        <v>2</v>
      </c>
      <c r="CO127" s="28">
        <f t="shared" si="41"/>
        <v>23</v>
      </c>
      <c r="CP127" s="28"/>
      <c r="CQ127" s="28">
        <f t="shared" si="42"/>
        <v>0</v>
      </c>
      <c r="CR127" s="3">
        <f t="shared" si="43"/>
        <v>3</v>
      </c>
      <c r="CS127" s="3">
        <f t="shared" si="44"/>
        <v>3</v>
      </c>
      <c r="CT127" s="3">
        <f t="shared" si="45"/>
        <v>1</v>
      </c>
      <c r="CU127" s="3">
        <f t="shared" si="46"/>
        <v>1</v>
      </c>
      <c r="CV127" s="3">
        <f t="shared" si="47"/>
        <v>1</v>
      </c>
      <c r="CW127" s="3">
        <f t="shared" si="48"/>
        <v>2</v>
      </c>
      <c r="CX127" s="3">
        <f t="shared" si="49"/>
        <v>0</v>
      </c>
      <c r="CY127" s="3">
        <f t="shared" si="50"/>
        <v>1</v>
      </c>
      <c r="CZ127" s="3">
        <f t="shared" si="51"/>
        <v>2</v>
      </c>
      <c r="DA127" s="3">
        <f t="shared" si="62"/>
        <v>2</v>
      </c>
      <c r="DB127" s="3">
        <f t="shared" si="53"/>
        <v>1</v>
      </c>
      <c r="DC127" s="3">
        <f t="shared" si="54"/>
        <v>1</v>
      </c>
      <c r="DD127" s="3">
        <f t="shared" si="55"/>
        <v>1</v>
      </c>
      <c r="DE127" s="3">
        <f t="shared" si="56"/>
        <v>1</v>
      </c>
      <c r="DF127" s="3">
        <f t="shared" si="57"/>
        <v>0</v>
      </c>
      <c r="DG127" s="29">
        <f t="shared" si="58"/>
        <v>20</v>
      </c>
      <c r="DH127" s="30"/>
      <c r="DI127" s="30"/>
      <c r="DJ127" s="30"/>
    </row>
    <row r="128" spans="1:114" ht="19.5" customHeight="1" x14ac:dyDescent="0.35">
      <c r="A128" s="27">
        <v>82</v>
      </c>
      <c r="B128" s="31" t="s">
        <v>229</v>
      </c>
      <c r="C128" s="3"/>
      <c r="D128" s="3"/>
      <c r="E128" s="3"/>
      <c r="F128" s="3"/>
      <c r="G128" s="3"/>
      <c r="H128" s="3"/>
      <c r="I128" s="3"/>
      <c r="J128" s="3">
        <v>1</v>
      </c>
      <c r="K128" s="3"/>
      <c r="L128" s="3"/>
      <c r="M128" s="3">
        <v>1</v>
      </c>
      <c r="N128" s="3"/>
      <c r="O128" s="4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3"/>
      <c r="AM128" s="3"/>
      <c r="AN128" s="3">
        <v>1</v>
      </c>
      <c r="AO128" s="21">
        <f t="shared" si="34"/>
        <v>5</v>
      </c>
      <c r="AP128" s="17">
        <v>2</v>
      </c>
      <c r="AQ128" s="3"/>
      <c r="AR128" s="3"/>
      <c r="AS128" s="3"/>
      <c r="AT128" s="3"/>
      <c r="AU128" s="3">
        <v>1</v>
      </c>
      <c r="AV128" s="3">
        <f t="shared" si="68"/>
        <v>1</v>
      </c>
      <c r="AW128" s="3"/>
      <c r="AX128" s="3"/>
      <c r="AY128" s="3"/>
      <c r="AZ128" s="3"/>
      <c r="BA128" s="3"/>
      <c r="BB128" s="3">
        <v>1</v>
      </c>
      <c r="BC128" s="3"/>
      <c r="BD128" s="3"/>
      <c r="BE128" s="3"/>
      <c r="BF128" s="3"/>
      <c r="BG128" s="3"/>
      <c r="BH128" s="3"/>
      <c r="BI128" s="3"/>
      <c r="BJ128" s="3"/>
      <c r="BK128" s="3">
        <v>1</v>
      </c>
      <c r="BL128" s="3"/>
      <c r="BM128" s="3"/>
      <c r="BN128" s="3"/>
      <c r="BO128" s="3"/>
      <c r="BP128" s="3">
        <v>1</v>
      </c>
      <c r="BQ128" s="27"/>
      <c r="BR128" s="27">
        <f t="shared" si="36"/>
        <v>3</v>
      </c>
      <c r="BS128" s="17"/>
      <c r="BT128" s="17"/>
      <c r="BU128" s="17"/>
      <c r="BV128" s="42"/>
      <c r="BW128" s="42"/>
      <c r="BX128" s="42"/>
      <c r="BY128" s="17"/>
      <c r="BZ128" s="17">
        <v>1</v>
      </c>
      <c r="CA128" s="42"/>
      <c r="CB128" s="42"/>
      <c r="CC128" s="49">
        <f t="shared" si="37"/>
        <v>1</v>
      </c>
      <c r="CD128" s="17"/>
      <c r="CE128" s="42">
        <v>1</v>
      </c>
      <c r="CF128" s="27">
        <f t="shared" si="38"/>
        <v>1</v>
      </c>
      <c r="CG128" s="25">
        <f t="shared" si="39"/>
        <v>2</v>
      </c>
      <c r="CH128" s="42">
        <v>1</v>
      </c>
      <c r="CI128" s="51"/>
      <c r="CJ128" s="51"/>
      <c r="CK128" s="52"/>
      <c r="CL128" s="42"/>
      <c r="CM128" s="42"/>
      <c r="CN128" s="27">
        <f t="shared" si="40"/>
        <v>1</v>
      </c>
      <c r="CO128" s="28">
        <f t="shared" si="41"/>
        <v>12</v>
      </c>
      <c r="CP128" s="28"/>
      <c r="CQ128" s="28">
        <f t="shared" si="42"/>
        <v>1</v>
      </c>
      <c r="CR128" s="3">
        <f t="shared" si="43"/>
        <v>1</v>
      </c>
      <c r="CS128" s="3">
        <f t="shared" si="44"/>
        <v>1</v>
      </c>
      <c r="CT128" s="3">
        <f t="shared" si="45"/>
        <v>0</v>
      </c>
      <c r="CU128" s="3">
        <f t="shared" si="46"/>
        <v>1</v>
      </c>
      <c r="CV128" s="3">
        <f t="shared" si="47"/>
        <v>1</v>
      </c>
      <c r="CW128" s="3">
        <f t="shared" si="48"/>
        <v>0</v>
      </c>
      <c r="CX128" s="3">
        <f t="shared" si="49"/>
        <v>0</v>
      </c>
      <c r="CY128" s="3">
        <f t="shared" si="50"/>
        <v>0</v>
      </c>
      <c r="CZ128" s="3">
        <f t="shared" si="51"/>
        <v>1</v>
      </c>
      <c r="DA128" s="3">
        <f t="shared" si="62"/>
        <v>1</v>
      </c>
      <c r="DB128" s="3">
        <f t="shared" si="53"/>
        <v>1</v>
      </c>
      <c r="DC128" s="3">
        <f t="shared" si="54"/>
        <v>0</v>
      </c>
      <c r="DD128" s="3">
        <f t="shared" si="55"/>
        <v>1</v>
      </c>
      <c r="DE128" s="3">
        <f t="shared" si="56"/>
        <v>0</v>
      </c>
      <c r="DF128" s="3">
        <f t="shared" si="57"/>
        <v>0</v>
      </c>
      <c r="DG128" s="29">
        <f t="shared" si="58"/>
        <v>9</v>
      </c>
      <c r="DH128" s="30"/>
      <c r="DI128" s="30"/>
      <c r="DJ128" s="30"/>
    </row>
    <row r="129" spans="1:114" ht="19.5" customHeight="1" x14ac:dyDescent="0.35">
      <c r="A129" s="27">
        <v>83</v>
      </c>
      <c r="B129" s="31" t="s">
        <v>230</v>
      </c>
      <c r="C129" s="3"/>
      <c r="D129" s="3"/>
      <c r="E129" s="3"/>
      <c r="F129" s="3"/>
      <c r="G129" s="3">
        <v>1</v>
      </c>
      <c r="H129" s="3"/>
      <c r="I129" s="3"/>
      <c r="J129" s="3"/>
      <c r="K129" s="3"/>
      <c r="L129" s="3">
        <v>1</v>
      </c>
      <c r="M129" s="3">
        <v>1</v>
      </c>
      <c r="N129" s="3"/>
      <c r="O129" s="3"/>
      <c r="P129" s="3">
        <v>1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3"/>
      <c r="AK129" s="3"/>
      <c r="AL129" s="3"/>
      <c r="AM129" s="3">
        <v>1</v>
      </c>
      <c r="AN129" s="3"/>
      <c r="AO129" s="21">
        <f t="shared" si="34"/>
        <v>6</v>
      </c>
      <c r="AP129" s="3">
        <v>6</v>
      </c>
      <c r="AQ129" s="3"/>
      <c r="AR129" s="3">
        <v>1</v>
      </c>
      <c r="AS129" s="3"/>
      <c r="AT129" s="3">
        <v>1</v>
      </c>
      <c r="AU129" s="3"/>
      <c r="AV129" s="3">
        <f t="shared" si="68"/>
        <v>2</v>
      </c>
      <c r="AW129" s="3"/>
      <c r="AX129" s="3"/>
      <c r="AY129" s="3"/>
      <c r="AZ129" s="3"/>
      <c r="BA129" s="3"/>
      <c r="BB129" s="3"/>
      <c r="BC129" s="3">
        <v>1</v>
      </c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>
        <v>1</v>
      </c>
      <c r="BQ129" s="27"/>
      <c r="BR129" s="27">
        <f t="shared" si="36"/>
        <v>2</v>
      </c>
      <c r="BS129" s="17"/>
      <c r="BT129" s="17"/>
      <c r="BU129" s="17"/>
      <c r="BV129" s="42"/>
      <c r="BW129" s="42"/>
      <c r="BX129" s="42"/>
      <c r="BY129" s="17">
        <v>1</v>
      </c>
      <c r="BZ129" s="17"/>
      <c r="CA129" s="42"/>
      <c r="CB129" s="42"/>
      <c r="CC129" s="49">
        <f t="shared" si="37"/>
        <v>1</v>
      </c>
      <c r="CD129" s="17"/>
      <c r="CE129" s="42">
        <v>1</v>
      </c>
      <c r="CF129" s="27">
        <f t="shared" si="38"/>
        <v>1</v>
      </c>
      <c r="CG129" s="25">
        <f t="shared" si="39"/>
        <v>2</v>
      </c>
      <c r="CH129" s="42">
        <v>1</v>
      </c>
      <c r="CI129" s="51"/>
      <c r="CJ129" s="51">
        <v>1</v>
      </c>
      <c r="CK129" s="52"/>
      <c r="CL129" s="42"/>
      <c r="CM129" s="42"/>
      <c r="CN129" s="27">
        <f t="shared" si="40"/>
        <v>2</v>
      </c>
      <c r="CO129" s="28">
        <f t="shared" si="41"/>
        <v>14</v>
      </c>
      <c r="CP129" s="28"/>
      <c r="CQ129" s="28">
        <f t="shared" si="42"/>
        <v>1</v>
      </c>
      <c r="CR129" s="3">
        <f t="shared" si="43"/>
        <v>2</v>
      </c>
      <c r="CS129" s="3">
        <f t="shared" si="44"/>
        <v>0</v>
      </c>
      <c r="CT129" s="3">
        <f t="shared" si="45"/>
        <v>0</v>
      </c>
      <c r="CU129" s="3">
        <f t="shared" si="46"/>
        <v>1</v>
      </c>
      <c r="CV129" s="3">
        <f t="shared" si="47"/>
        <v>1</v>
      </c>
      <c r="CW129" s="3">
        <f t="shared" si="48"/>
        <v>1</v>
      </c>
      <c r="CX129" s="3">
        <f t="shared" si="49"/>
        <v>0</v>
      </c>
      <c r="CY129" s="3">
        <f t="shared" si="50"/>
        <v>0</v>
      </c>
      <c r="CZ129" s="3">
        <f t="shared" si="51"/>
        <v>1</v>
      </c>
      <c r="DA129" s="3">
        <f t="shared" si="62"/>
        <v>1</v>
      </c>
      <c r="DB129" s="3">
        <f t="shared" si="53"/>
        <v>0</v>
      </c>
      <c r="DC129" s="3">
        <f t="shared" si="54"/>
        <v>1</v>
      </c>
      <c r="DD129" s="3">
        <f t="shared" si="55"/>
        <v>0</v>
      </c>
      <c r="DE129" s="3">
        <f t="shared" si="56"/>
        <v>1</v>
      </c>
      <c r="DF129" s="3">
        <f t="shared" si="57"/>
        <v>0</v>
      </c>
      <c r="DG129" s="29">
        <f t="shared" si="58"/>
        <v>10</v>
      </c>
      <c r="DH129" s="30"/>
      <c r="DI129" s="30"/>
      <c r="DJ129" s="30"/>
    </row>
    <row r="130" spans="1:114" ht="19.5" customHeight="1" x14ac:dyDescent="0.35">
      <c r="A130" s="27">
        <v>84</v>
      </c>
      <c r="B130" s="31" t="s">
        <v>231</v>
      </c>
      <c r="C130" s="3"/>
      <c r="D130" s="3"/>
      <c r="E130" s="3"/>
      <c r="F130" s="3"/>
      <c r="G130" s="3"/>
      <c r="H130" s="3"/>
      <c r="I130" s="3">
        <v>1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3"/>
      <c r="AL130" s="3"/>
      <c r="AM130" s="3">
        <v>1</v>
      </c>
      <c r="AN130" s="3"/>
      <c r="AO130" s="21">
        <f t="shared" si="34"/>
        <v>4</v>
      </c>
      <c r="AP130" s="3">
        <v>3</v>
      </c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>
        <v>1</v>
      </c>
      <c r="BC130" s="3">
        <v>1</v>
      </c>
      <c r="BD130" s="3"/>
      <c r="BE130" s="3"/>
      <c r="BF130" s="3"/>
      <c r="BG130" s="3"/>
      <c r="BH130" s="3"/>
      <c r="BI130" s="3"/>
      <c r="BJ130" s="3"/>
      <c r="BK130" s="3">
        <v>1</v>
      </c>
      <c r="BL130" s="3"/>
      <c r="BM130" s="3"/>
      <c r="BN130" s="3"/>
      <c r="BO130" s="3"/>
      <c r="BP130" s="3">
        <v>1</v>
      </c>
      <c r="BQ130" s="27"/>
      <c r="BR130" s="27">
        <f t="shared" si="36"/>
        <v>4</v>
      </c>
      <c r="BS130" s="17"/>
      <c r="BT130" s="17"/>
      <c r="BU130" s="17"/>
      <c r="BV130" s="42"/>
      <c r="BW130" s="42"/>
      <c r="BX130" s="42"/>
      <c r="BY130" s="17"/>
      <c r="BZ130" s="17">
        <v>1</v>
      </c>
      <c r="CA130" s="42"/>
      <c r="CB130" s="42"/>
      <c r="CC130" s="49">
        <f t="shared" si="37"/>
        <v>1</v>
      </c>
      <c r="CD130" s="17"/>
      <c r="CE130" s="42">
        <v>1</v>
      </c>
      <c r="CF130" s="27">
        <f t="shared" si="38"/>
        <v>1</v>
      </c>
      <c r="CG130" s="25">
        <f t="shared" si="39"/>
        <v>2</v>
      </c>
      <c r="CH130" s="42">
        <v>2</v>
      </c>
      <c r="CI130" s="51"/>
      <c r="CJ130" s="51">
        <v>1</v>
      </c>
      <c r="CK130" s="52"/>
      <c r="CL130" s="42"/>
      <c r="CM130" s="42"/>
      <c r="CN130" s="27">
        <f t="shared" si="40"/>
        <v>3</v>
      </c>
      <c r="CO130" s="28">
        <f t="shared" si="41"/>
        <v>13</v>
      </c>
      <c r="CP130" s="28"/>
      <c r="CQ130" s="28">
        <f t="shared" si="42"/>
        <v>1</v>
      </c>
      <c r="CR130" s="3">
        <f t="shared" si="43"/>
        <v>1</v>
      </c>
      <c r="CS130" s="3">
        <f t="shared" si="44"/>
        <v>1</v>
      </c>
      <c r="CT130" s="3">
        <f t="shared" si="45"/>
        <v>0</v>
      </c>
      <c r="CU130" s="3">
        <f t="shared" si="46"/>
        <v>0</v>
      </c>
      <c r="CV130" s="3">
        <f t="shared" si="47"/>
        <v>1</v>
      </c>
      <c r="CW130" s="3">
        <f t="shared" si="48"/>
        <v>1</v>
      </c>
      <c r="CX130" s="3">
        <f t="shared" si="49"/>
        <v>0</v>
      </c>
      <c r="CY130" s="3">
        <f t="shared" si="50"/>
        <v>0</v>
      </c>
      <c r="CZ130" s="3">
        <f t="shared" si="51"/>
        <v>1</v>
      </c>
      <c r="DA130" s="3">
        <f t="shared" si="62"/>
        <v>1</v>
      </c>
      <c r="DB130" s="3">
        <f t="shared" si="53"/>
        <v>1</v>
      </c>
      <c r="DC130" s="3">
        <f t="shared" si="54"/>
        <v>0</v>
      </c>
      <c r="DD130" s="3">
        <f t="shared" si="55"/>
        <v>1</v>
      </c>
      <c r="DE130" s="3">
        <f t="shared" si="56"/>
        <v>0</v>
      </c>
      <c r="DF130" s="3">
        <f t="shared" si="57"/>
        <v>0</v>
      </c>
      <c r="DG130" s="29">
        <f t="shared" si="58"/>
        <v>9</v>
      </c>
      <c r="DH130" s="30"/>
      <c r="DI130" s="30"/>
      <c r="DJ130" s="30"/>
    </row>
    <row r="131" spans="1:114" ht="19.5" customHeight="1" x14ac:dyDescent="0.35">
      <c r="A131" s="27">
        <v>85</v>
      </c>
      <c r="B131" s="47" t="s">
        <v>232</v>
      </c>
      <c r="C131" s="3"/>
      <c r="D131" s="3"/>
      <c r="E131" s="3"/>
      <c r="F131" s="3">
        <v>1</v>
      </c>
      <c r="G131" s="3"/>
      <c r="H131" s="3"/>
      <c r="I131" s="3"/>
      <c r="J131" s="3"/>
      <c r="K131" s="3"/>
      <c r="L131" s="3">
        <v>3</v>
      </c>
      <c r="M131" s="3">
        <v>2</v>
      </c>
      <c r="N131" s="3"/>
      <c r="O131" s="3">
        <v>1</v>
      </c>
      <c r="P131" s="3">
        <v>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>
        <v>3</v>
      </c>
      <c r="AN131" s="3"/>
      <c r="AO131" s="21">
        <f t="shared" si="34"/>
        <v>11</v>
      </c>
      <c r="AP131" s="17">
        <v>16</v>
      </c>
      <c r="AQ131" s="3"/>
      <c r="AR131" s="3"/>
      <c r="AS131" s="3"/>
      <c r="AT131" s="3">
        <v>1</v>
      </c>
      <c r="AU131" s="3">
        <v>1</v>
      </c>
      <c r="AV131" s="3">
        <f>SUM(AQ131:AU131)</f>
        <v>2</v>
      </c>
      <c r="AW131" s="3"/>
      <c r="AX131" s="3"/>
      <c r="AY131" s="3"/>
      <c r="AZ131" s="3"/>
      <c r="BA131" s="3"/>
      <c r="BB131" s="3">
        <v>8</v>
      </c>
      <c r="BC131" s="3">
        <v>3</v>
      </c>
      <c r="BD131" s="3"/>
      <c r="BE131" s="3">
        <v>2</v>
      </c>
      <c r="BF131" s="3"/>
      <c r="BG131" s="3"/>
      <c r="BH131" s="3"/>
      <c r="BI131" s="3"/>
      <c r="BJ131" s="3"/>
      <c r="BK131" s="3">
        <v>3</v>
      </c>
      <c r="BL131" s="3"/>
      <c r="BM131" s="3"/>
      <c r="BN131" s="3">
        <v>1</v>
      </c>
      <c r="BO131" s="3"/>
      <c r="BP131" s="3">
        <v>5</v>
      </c>
      <c r="BQ131" s="27"/>
      <c r="BR131" s="27">
        <f t="shared" si="36"/>
        <v>22</v>
      </c>
      <c r="BS131" s="17"/>
      <c r="BT131" s="17"/>
      <c r="BU131" s="17"/>
      <c r="BV131" s="42"/>
      <c r="BW131" s="42"/>
      <c r="BX131" s="42">
        <v>1</v>
      </c>
      <c r="BY131" s="17"/>
      <c r="BZ131" s="17">
        <v>2</v>
      </c>
      <c r="CA131" s="42"/>
      <c r="CB131" s="42"/>
      <c r="CC131" s="49">
        <f t="shared" si="37"/>
        <v>3</v>
      </c>
      <c r="CD131" s="17"/>
      <c r="CE131" s="42">
        <v>1</v>
      </c>
      <c r="CF131" s="27">
        <f t="shared" si="38"/>
        <v>1</v>
      </c>
      <c r="CG131" s="25">
        <f t="shared" si="39"/>
        <v>4</v>
      </c>
      <c r="CH131" s="42">
        <v>1</v>
      </c>
      <c r="CI131" s="51"/>
      <c r="CJ131" s="51"/>
      <c r="CK131" s="52">
        <v>1</v>
      </c>
      <c r="CL131" s="42">
        <v>1</v>
      </c>
      <c r="CM131" s="42"/>
      <c r="CN131" s="27">
        <f t="shared" si="40"/>
        <v>3</v>
      </c>
      <c r="CO131" s="28">
        <f t="shared" si="41"/>
        <v>42</v>
      </c>
      <c r="CP131" s="28"/>
      <c r="CQ131" s="28">
        <f t="shared" si="42"/>
        <v>1</v>
      </c>
      <c r="CR131" s="3">
        <f t="shared" si="43"/>
        <v>5</v>
      </c>
      <c r="CS131" s="3">
        <f t="shared" si="44"/>
        <v>8</v>
      </c>
      <c r="CT131" s="3">
        <f t="shared" si="45"/>
        <v>0</v>
      </c>
      <c r="CU131" s="3">
        <f t="shared" si="46"/>
        <v>2</v>
      </c>
      <c r="CV131" s="3">
        <f t="shared" si="47"/>
        <v>0</v>
      </c>
      <c r="CW131" s="3">
        <f t="shared" si="48"/>
        <v>3</v>
      </c>
      <c r="CX131" s="3">
        <f t="shared" si="49"/>
        <v>1</v>
      </c>
      <c r="CY131" s="3">
        <f t="shared" si="50"/>
        <v>1</v>
      </c>
      <c r="CZ131" s="3">
        <f t="shared" si="51"/>
        <v>3</v>
      </c>
      <c r="DA131" s="3">
        <f t="shared" si="62"/>
        <v>5</v>
      </c>
      <c r="DB131" s="3">
        <f t="shared" si="53"/>
        <v>2</v>
      </c>
      <c r="DC131" s="3">
        <f t="shared" si="54"/>
        <v>1</v>
      </c>
      <c r="DD131" s="3">
        <f t="shared" si="55"/>
        <v>3</v>
      </c>
      <c r="DE131" s="3">
        <f t="shared" si="56"/>
        <v>0</v>
      </c>
      <c r="DF131" s="3">
        <f t="shared" si="57"/>
        <v>0</v>
      </c>
      <c r="DG131" s="29">
        <f t="shared" si="58"/>
        <v>35</v>
      </c>
      <c r="DH131" s="30"/>
      <c r="DI131" s="30"/>
      <c r="DJ131" s="30"/>
    </row>
    <row r="132" spans="1:114" ht="19.5" customHeight="1" x14ac:dyDescent="0.35">
      <c r="A132" s="27">
        <v>86</v>
      </c>
      <c r="B132" s="47" t="s">
        <v>233</v>
      </c>
      <c r="C132" s="3"/>
      <c r="D132" s="3"/>
      <c r="E132" s="3"/>
      <c r="F132" s="3"/>
      <c r="G132" s="3"/>
      <c r="H132" s="3"/>
      <c r="I132" s="3">
        <v>1</v>
      </c>
      <c r="J132" s="3"/>
      <c r="K132" s="3"/>
      <c r="L132" s="3"/>
      <c r="M132" s="3"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1</v>
      </c>
      <c r="AJ132" s="3">
        <v>1</v>
      </c>
      <c r="AK132" s="3"/>
      <c r="AL132" s="3"/>
      <c r="AM132" s="3">
        <v>1</v>
      </c>
      <c r="AN132" s="3"/>
      <c r="AO132" s="21">
        <f t="shared" si="34"/>
        <v>5</v>
      </c>
      <c r="AP132" s="17">
        <v>5</v>
      </c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>
        <v>1</v>
      </c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3"/>
      <c r="BP132" s="3">
        <v>1</v>
      </c>
      <c r="BQ132" s="27"/>
      <c r="BR132" s="27">
        <f t="shared" si="36"/>
        <v>3</v>
      </c>
      <c r="BS132" s="17"/>
      <c r="BT132" s="17"/>
      <c r="BU132" s="17"/>
      <c r="BV132" s="42"/>
      <c r="BW132" s="42"/>
      <c r="BX132" s="42"/>
      <c r="BY132" s="17">
        <v>1</v>
      </c>
      <c r="BZ132" s="17"/>
      <c r="CA132" s="42"/>
      <c r="CB132" s="42"/>
      <c r="CC132" s="49">
        <f t="shared" si="37"/>
        <v>1</v>
      </c>
      <c r="CD132" s="17"/>
      <c r="CE132" s="42">
        <v>1</v>
      </c>
      <c r="CF132" s="27">
        <f t="shared" si="38"/>
        <v>1</v>
      </c>
      <c r="CG132" s="25">
        <f t="shared" si="39"/>
        <v>2</v>
      </c>
      <c r="CH132" s="42">
        <v>1</v>
      </c>
      <c r="CI132" s="51"/>
      <c r="CJ132" s="51">
        <v>1</v>
      </c>
      <c r="CK132" s="52"/>
      <c r="CL132" s="42"/>
      <c r="CM132" s="42"/>
      <c r="CN132" s="27">
        <f t="shared" si="40"/>
        <v>2</v>
      </c>
      <c r="CO132" s="28">
        <f t="shared" si="41"/>
        <v>12</v>
      </c>
      <c r="CP132" s="28"/>
      <c r="CQ132" s="28">
        <f t="shared" si="42"/>
        <v>1</v>
      </c>
      <c r="CR132" s="3">
        <f t="shared" si="43"/>
        <v>1</v>
      </c>
      <c r="CS132" s="3">
        <f t="shared" si="44"/>
        <v>1</v>
      </c>
      <c r="CT132" s="3">
        <f t="shared" si="45"/>
        <v>0</v>
      </c>
      <c r="CU132" s="3">
        <f t="shared" si="46"/>
        <v>0</v>
      </c>
      <c r="CV132" s="3">
        <f t="shared" si="47"/>
        <v>2</v>
      </c>
      <c r="CW132" s="3">
        <f t="shared" si="48"/>
        <v>0</v>
      </c>
      <c r="CX132" s="3">
        <f t="shared" si="49"/>
        <v>1</v>
      </c>
      <c r="CY132" s="3">
        <f t="shared" si="50"/>
        <v>0</v>
      </c>
      <c r="CZ132" s="3">
        <f t="shared" si="51"/>
        <v>1</v>
      </c>
      <c r="DA132" s="3">
        <f t="shared" si="62"/>
        <v>1</v>
      </c>
      <c r="DB132" s="3">
        <f t="shared" si="53"/>
        <v>0</v>
      </c>
      <c r="DC132" s="3">
        <f t="shared" si="54"/>
        <v>0</v>
      </c>
      <c r="DD132" s="3">
        <f t="shared" si="55"/>
        <v>0</v>
      </c>
      <c r="DE132" s="3">
        <f t="shared" si="56"/>
        <v>1</v>
      </c>
      <c r="DF132" s="3">
        <f t="shared" si="57"/>
        <v>0</v>
      </c>
      <c r="DG132" s="29">
        <f t="shared" si="58"/>
        <v>9</v>
      </c>
      <c r="DH132" s="30"/>
      <c r="DI132" s="30"/>
      <c r="DJ132" s="30"/>
    </row>
    <row r="133" spans="1:114" ht="19.5" customHeight="1" x14ac:dyDescent="0.35">
      <c r="A133" s="27">
        <v>87</v>
      </c>
      <c r="B133" s="47" t="s">
        <v>234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1</v>
      </c>
      <c r="M133" s="3">
        <v>1</v>
      </c>
      <c r="N133" s="3"/>
      <c r="O133" s="3">
        <v>1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1</v>
      </c>
      <c r="AK133" s="3"/>
      <c r="AL133" s="3"/>
      <c r="AM133" s="3">
        <v>1</v>
      </c>
      <c r="AN133" s="3"/>
      <c r="AO133" s="21">
        <f t="shared" si="34"/>
        <v>6</v>
      </c>
      <c r="AP133" s="3">
        <v>4</v>
      </c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>
        <v>1</v>
      </c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>
        <v>1</v>
      </c>
      <c r="BQ133" s="27"/>
      <c r="BR133" s="27">
        <f t="shared" si="36"/>
        <v>2</v>
      </c>
      <c r="BS133" s="3"/>
      <c r="BT133" s="3"/>
      <c r="BU133" s="3"/>
      <c r="BV133" s="27"/>
      <c r="BW133" s="27"/>
      <c r="BX133" s="27"/>
      <c r="BY133" s="3">
        <v>1</v>
      </c>
      <c r="BZ133" s="3"/>
      <c r="CA133" s="27"/>
      <c r="CB133" s="27"/>
      <c r="CC133" s="49">
        <f t="shared" si="37"/>
        <v>1</v>
      </c>
      <c r="CD133" s="3"/>
      <c r="CE133" s="27">
        <v>1</v>
      </c>
      <c r="CF133" s="27">
        <f t="shared" si="38"/>
        <v>1</v>
      </c>
      <c r="CG133" s="25">
        <f t="shared" si="39"/>
        <v>2</v>
      </c>
      <c r="CH133" s="27">
        <v>1</v>
      </c>
      <c r="CI133" s="51"/>
      <c r="CJ133" s="51">
        <v>1</v>
      </c>
      <c r="CK133" s="24"/>
      <c r="CL133" s="27"/>
      <c r="CM133" s="27"/>
      <c r="CN133" s="27">
        <f t="shared" si="40"/>
        <v>2</v>
      </c>
      <c r="CO133" s="28">
        <f t="shared" si="41"/>
        <v>12</v>
      </c>
      <c r="CP133" s="28"/>
      <c r="CQ133" s="28">
        <f t="shared" si="42"/>
        <v>1</v>
      </c>
      <c r="CR133" s="3">
        <f t="shared" si="43"/>
        <v>2</v>
      </c>
      <c r="CS133" s="3">
        <f t="shared" si="44"/>
        <v>1</v>
      </c>
      <c r="CT133" s="3">
        <f t="shared" si="45"/>
        <v>0</v>
      </c>
      <c r="CU133" s="3">
        <f t="shared" si="46"/>
        <v>1</v>
      </c>
      <c r="CV133" s="3">
        <f t="shared" si="47"/>
        <v>1</v>
      </c>
      <c r="CW133" s="3">
        <f t="shared" si="48"/>
        <v>0</v>
      </c>
      <c r="CX133" s="3">
        <f t="shared" si="49"/>
        <v>0</v>
      </c>
      <c r="CY133" s="3">
        <f t="shared" si="50"/>
        <v>0</v>
      </c>
      <c r="CZ133" s="3">
        <f t="shared" si="51"/>
        <v>1</v>
      </c>
      <c r="DA133" s="3">
        <f t="shared" si="62"/>
        <v>1</v>
      </c>
      <c r="DB133" s="3">
        <f t="shared" si="53"/>
        <v>0</v>
      </c>
      <c r="DC133" s="3">
        <f t="shared" si="54"/>
        <v>0</v>
      </c>
      <c r="DD133" s="3">
        <f t="shared" si="55"/>
        <v>0</v>
      </c>
      <c r="DE133" s="3">
        <f t="shared" si="56"/>
        <v>1</v>
      </c>
      <c r="DF133" s="3">
        <f t="shared" si="57"/>
        <v>0</v>
      </c>
      <c r="DG133" s="29">
        <f t="shared" si="58"/>
        <v>9</v>
      </c>
      <c r="DH133" s="30"/>
      <c r="DI133" s="30"/>
      <c r="DJ133" s="30"/>
    </row>
    <row r="134" spans="1:114" ht="19.5" customHeight="1" x14ac:dyDescent="0.35">
      <c r="A134" s="27">
        <v>88</v>
      </c>
      <c r="B134" s="31" t="s">
        <v>235</v>
      </c>
      <c r="C134" s="3"/>
      <c r="D134" s="3"/>
      <c r="E134" s="3"/>
      <c r="F134" s="3">
        <v>1</v>
      </c>
      <c r="G134" s="3"/>
      <c r="H134" s="3"/>
      <c r="I134" s="3"/>
      <c r="J134" s="3"/>
      <c r="K134" s="3"/>
      <c r="L134" s="3">
        <v>4</v>
      </c>
      <c r="M134" s="3">
        <v>3</v>
      </c>
      <c r="N134" s="3"/>
      <c r="O134" s="3">
        <v>2</v>
      </c>
      <c r="P134" s="3">
        <v>1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>
        <v>1</v>
      </c>
      <c r="AK134" s="3"/>
      <c r="AL134" s="3"/>
      <c r="AM134" s="3">
        <v>2</v>
      </c>
      <c r="AN134" s="3"/>
      <c r="AO134" s="21">
        <f t="shared" si="34"/>
        <v>14</v>
      </c>
      <c r="AP134" s="3">
        <v>13</v>
      </c>
      <c r="AQ134" s="3"/>
      <c r="AR134" s="3"/>
      <c r="AS134" s="3"/>
      <c r="AT134" s="3">
        <v>2</v>
      </c>
      <c r="AU134" s="3"/>
      <c r="AV134" s="3">
        <f t="shared" ref="AV134:AV140" si="69">SUM(AQ134:AU134)</f>
        <v>2</v>
      </c>
      <c r="AW134" s="3"/>
      <c r="AX134" s="3"/>
      <c r="AY134" s="3"/>
      <c r="AZ134" s="3"/>
      <c r="BA134" s="3"/>
      <c r="BB134" s="3">
        <v>15</v>
      </c>
      <c r="BC134" s="3">
        <v>5</v>
      </c>
      <c r="BD134" s="3"/>
      <c r="BE134" s="3"/>
      <c r="BF134" s="3"/>
      <c r="BG134" s="3"/>
      <c r="BH134" s="3"/>
      <c r="BI134" s="3"/>
      <c r="BJ134" s="3"/>
      <c r="BK134" s="3">
        <v>3</v>
      </c>
      <c r="BL134" s="3"/>
      <c r="BM134" s="3"/>
      <c r="BN134" s="3">
        <v>4</v>
      </c>
      <c r="BO134" s="3"/>
      <c r="BP134" s="3">
        <v>12</v>
      </c>
      <c r="BQ134" s="27"/>
      <c r="BR134" s="27">
        <f t="shared" si="36"/>
        <v>39</v>
      </c>
      <c r="BS134" s="3"/>
      <c r="BT134" s="3">
        <v>3</v>
      </c>
      <c r="BU134" s="3"/>
      <c r="BV134" s="27"/>
      <c r="BW134" s="27"/>
      <c r="BX134" s="27">
        <v>2</v>
      </c>
      <c r="BY134" s="3">
        <v>1</v>
      </c>
      <c r="BZ134" s="3">
        <v>3</v>
      </c>
      <c r="CA134" s="27"/>
      <c r="CB134" s="27"/>
      <c r="CC134" s="49">
        <f t="shared" si="37"/>
        <v>9</v>
      </c>
      <c r="CD134" s="3"/>
      <c r="CE134" s="27">
        <v>1</v>
      </c>
      <c r="CF134" s="27">
        <f t="shared" si="38"/>
        <v>1</v>
      </c>
      <c r="CG134" s="25">
        <f t="shared" si="39"/>
        <v>10</v>
      </c>
      <c r="CH134" s="27">
        <v>3</v>
      </c>
      <c r="CI134" s="51"/>
      <c r="CJ134" s="51">
        <v>2</v>
      </c>
      <c r="CK134" s="24"/>
      <c r="CL134" s="27"/>
      <c r="CM134" s="27"/>
      <c r="CN134" s="27">
        <f t="shared" si="40"/>
        <v>5</v>
      </c>
      <c r="CO134" s="28">
        <f t="shared" si="41"/>
        <v>70</v>
      </c>
      <c r="CP134" s="28"/>
      <c r="CQ134" s="28">
        <f t="shared" si="42"/>
        <v>1</v>
      </c>
      <c r="CR134" s="3">
        <f t="shared" si="43"/>
        <v>7</v>
      </c>
      <c r="CS134" s="3">
        <f t="shared" si="44"/>
        <v>15</v>
      </c>
      <c r="CT134" s="3">
        <f t="shared" si="45"/>
        <v>3</v>
      </c>
      <c r="CU134" s="3">
        <f t="shared" si="46"/>
        <v>3</v>
      </c>
      <c r="CV134" s="3">
        <f t="shared" si="47"/>
        <v>1</v>
      </c>
      <c r="CW134" s="3">
        <f t="shared" si="48"/>
        <v>5</v>
      </c>
      <c r="CX134" s="3">
        <f t="shared" si="49"/>
        <v>4</v>
      </c>
      <c r="CY134" s="3">
        <f t="shared" si="50"/>
        <v>2</v>
      </c>
      <c r="CZ134" s="3">
        <f t="shared" si="51"/>
        <v>2</v>
      </c>
      <c r="DA134" s="3">
        <f t="shared" si="62"/>
        <v>12</v>
      </c>
      <c r="DB134" s="3">
        <f t="shared" si="53"/>
        <v>3</v>
      </c>
      <c r="DC134" s="3">
        <f t="shared" si="54"/>
        <v>2</v>
      </c>
      <c r="DD134" s="3">
        <f t="shared" si="55"/>
        <v>3</v>
      </c>
      <c r="DE134" s="3">
        <f t="shared" si="56"/>
        <v>1</v>
      </c>
      <c r="DF134" s="3">
        <f t="shared" si="57"/>
        <v>0</v>
      </c>
      <c r="DG134" s="29">
        <f t="shared" si="58"/>
        <v>64</v>
      </c>
      <c r="DH134" s="30"/>
      <c r="DI134" s="30"/>
      <c r="DJ134" s="30"/>
    </row>
    <row r="135" spans="1:114" ht="19.5" customHeight="1" x14ac:dyDescent="0.35">
      <c r="A135" s="27">
        <v>89</v>
      </c>
      <c r="B135" s="47" t="s">
        <v>236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/>
      <c r="P135" s="3">
        <v>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>
        <v>1</v>
      </c>
      <c r="AO135" s="21">
        <f t="shared" si="34"/>
        <v>5</v>
      </c>
      <c r="AP135" s="3">
        <v>4</v>
      </c>
      <c r="AQ135" s="3"/>
      <c r="AR135" s="3"/>
      <c r="AS135" s="3"/>
      <c r="AT135" s="3">
        <v>1</v>
      </c>
      <c r="AU135" s="3"/>
      <c r="AV135" s="3">
        <f t="shared" si="69"/>
        <v>1</v>
      </c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>
        <v>2</v>
      </c>
      <c r="BQ135" s="27"/>
      <c r="BR135" s="27">
        <f t="shared" si="36"/>
        <v>2</v>
      </c>
      <c r="BS135" s="3"/>
      <c r="BT135" s="3">
        <v>1</v>
      </c>
      <c r="BU135" s="3"/>
      <c r="BV135" s="27"/>
      <c r="BW135" s="27"/>
      <c r="BX135" s="27">
        <v>1</v>
      </c>
      <c r="BY135" s="3"/>
      <c r="BZ135" s="3">
        <v>1</v>
      </c>
      <c r="CA135" s="27"/>
      <c r="CB135" s="27"/>
      <c r="CC135" s="49">
        <f t="shared" si="37"/>
        <v>3</v>
      </c>
      <c r="CD135" s="3"/>
      <c r="CE135" s="27">
        <v>1</v>
      </c>
      <c r="CF135" s="27">
        <f t="shared" si="38"/>
        <v>1</v>
      </c>
      <c r="CG135" s="25">
        <f t="shared" si="39"/>
        <v>4</v>
      </c>
      <c r="CH135" s="27">
        <v>1</v>
      </c>
      <c r="CI135" s="51"/>
      <c r="CJ135" s="51">
        <v>1</v>
      </c>
      <c r="CK135" s="24"/>
      <c r="CL135" s="27"/>
      <c r="CM135" s="27"/>
      <c r="CN135" s="27">
        <f t="shared" si="40"/>
        <v>2</v>
      </c>
      <c r="CO135" s="28">
        <f t="shared" si="41"/>
        <v>14</v>
      </c>
      <c r="CP135" s="28"/>
      <c r="CQ135" s="28">
        <f t="shared" si="42"/>
        <v>1</v>
      </c>
      <c r="CR135" s="3">
        <f t="shared" si="43"/>
        <v>2</v>
      </c>
      <c r="CS135" s="3">
        <f t="shared" si="44"/>
        <v>0</v>
      </c>
      <c r="CT135" s="3">
        <f t="shared" si="45"/>
        <v>1</v>
      </c>
      <c r="CU135" s="3">
        <f t="shared" si="46"/>
        <v>1</v>
      </c>
      <c r="CV135" s="3">
        <f t="shared" si="47"/>
        <v>0</v>
      </c>
      <c r="CW135" s="3">
        <f t="shared" si="48"/>
        <v>0</v>
      </c>
      <c r="CX135" s="3">
        <f t="shared" si="49"/>
        <v>0</v>
      </c>
      <c r="CY135" s="3">
        <f t="shared" si="50"/>
        <v>1</v>
      </c>
      <c r="CZ135" s="3">
        <f t="shared" si="51"/>
        <v>1</v>
      </c>
      <c r="DA135" s="3">
        <f t="shared" si="62"/>
        <v>2</v>
      </c>
      <c r="DB135" s="3">
        <f t="shared" si="53"/>
        <v>1</v>
      </c>
      <c r="DC135" s="3">
        <f t="shared" si="54"/>
        <v>1</v>
      </c>
      <c r="DD135" s="3">
        <f t="shared" si="55"/>
        <v>0</v>
      </c>
      <c r="DE135" s="3">
        <f t="shared" si="56"/>
        <v>0</v>
      </c>
      <c r="DF135" s="3">
        <f t="shared" si="57"/>
        <v>0</v>
      </c>
      <c r="DG135" s="29">
        <f t="shared" si="58"/>
        <v>11</v>
      </c>
      <c r="DH135" s="30"/>
      <c r="DI135" s="30"/>
      <c r="DJ135" s="30"/>
    </row>
    <row r="136" spans="1:114" ht="19.5" customHeight="1" x14ac:dyDescent="0.35">
      <c r="A136" s="27">
        <v>90</v>
      </c>
      <c r="B136" s="31" t="s">
        <v>237</v>
      </c>
      <c r="C136" s="3"/>
      <c r="D136" s="3"/>
      <c r="E136" s="3"/>
      <c r="F136" s="3"/>
      <c r="G136" s="3"/>
      <c r="H136" s="3"/>
      <c r="I136" s="3"/>
      <c r="J136" s="3"/>
      <c r="K136" s="3"/>
      <c r="L136" s="3">
        <v>1</v>
      </c>
      <c r="M136" s="3">
        <v>1</v>
      </c>
      <c r="N136" s="3"/>
      <c r="O136" s="3">
        <v>1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/>
      <c r="AN136" s="3">
        <v>2</v>
      </c>
      <c r="AO136" s="21">
        <f t="shared" si="34"/>
        <v>6</v>
      </c>
      <c r="AP136" s="3">
        <v>9</v>
      </c>
      <c r="AQ136" s="3"/>
      <c r="AR136" s="3"/>
      <c r="AS136" s="3"/>
      <c r="AT136" s="3">
        <v>1</v>
      </c>
      <c r="AU136" s="3"/>
      <c r="AV136" s="3">
        <f t="shared" si="69"/>
        <v>1</v>
      </c>
      <c r="AW136" s="3"/>
      <c r="AX136" s="3"/>
      <c r="AY136" s="3"/>
      <c r="AZ136" s="3"/>
      <c r="BA136" s="3"/>
      <c r="BB136" s="3">
        <v>4</v>
      </c>
      <c r="BC136" s="3"/>
      <c r="BD136" s="3"/>
      <c r="BE136" s="3"/>
      <c r="BF136" s="3"/>
      <c r="BG136" s="3"/>
      <c r="BH136" s="3"/>
      <c r="BI136" s="3"/>
      <c r="BJ136" s="3"/>
      <c r="BK136" s="3">
        <v>1</v>
      </c>
      <c r="BL136" s="3"/>
      <c r="BM136" s="3"/>
      <c r="BN136" s="3">
        <v>1</v>
      </c>
      <c r="BO136" s="3"/>
      <c r="BP136" s="3">
        <v>2</v>
      </c>
      <c r="BQ136" s="27"/>
      <c r="BR136" s="27">
        <f t="shared" si="36"/>
        <v>8</v>
      </c>
      <c r="BS136" s="3"/>
      <c r="BT136" s="3"/>
      <c r="BU136" s="3"/>
      <c r="BV136" s="27"/>
      <c r="BW136" s="27"/>
      <c r="BX136" s="27">
        <v>1</v>
      </c>
      <c r="BY136" s="3">
        <v>1</v>
      </c>
      <c r="BZ136" s="3">
        <v>1</v>
      </c>
      <c r="CA136" s="27"/>
      <c r="CB136" s="27"/>
      <c r="CC136" s="49">
        <f t="shared" si="37"/>
        <v>3</v>
      </c>
      <c r="CD136" s="3">
        <v>1</v>
      </c>
      <c r="CE136" s="27"/>
      <c r="CF136" s="27">
        <f t="shared" si="38"/>
        <v>1</v>
      </c>
      <c r="CG136" s="25">
        <f t="shared" si="39"/>
        <v>4</v>
      </c>
      <c r="CH136" s="27"/>
      <c r="CI136" s="51"/>
      <c r="CJ136" s="51">
        <v>1</v>
      </c>
      <c r="CK136" s="24"/>
      <c r="CL136" s="27"/>
      <c r="CM136" s="27"/>
      <c r="CN136" s="27">
        <f t="shared" si="40"/>
        <v>1</v>
      </c>
      <c r="CO136" s="28">
        <f t="shared" si="41"/>
        <v>20</v>
      </c>
      <c r="CP136" s="28"/>
      <c r="CQ136" s="28">
        <f t="shared" si="42"/>
        <v>0</v>
      </c>
      <c r="CR136" s="3">
        <f t="shared" si="43"/>
        <v>2</v>
      </c>
      <c r="CS136" s="3">
        <f t="shared" si="44"/>
        <v>4</v>
      </c>
      <c r="CT136" s="3">
        <f t="shared" si="45"/>
        <v>0</v>
      </c>
      <c r="CU136" s="3">
        <f t="shared" si="46"/>
        <v>1</v>
      </c>
      <c r="CV136" s="3">
        <f t="shared" si="47"/>
        <v>1</v>
      </c>
      <c r="CW136" s="3">
        <f t="shared" si="48"/>
        <v>0</v>
      </c>
      <c r="CX136" s="3">
        <f t="shared" si="49"/>
        <v>1</v>
      </c>
      <c r="CY136" s="3">
        <f t="shared" si="50"/>
        <v>1</v>
      </c>
      <c r="CZ136" s="3">
        <f t="shared" si="51"/>
        <v>2</v>
      </c>
      <c r="DA136" s="3">
        <f t="shared" si="62"/>
        <v>2</v>
      </c>
      <c r="DB136" s="3">
        <f t="shared" si="53"/>
        <v>1</v>
      </c>
      <c r="DC136" s="3">
        <f t="shared" si="54"/>
        <v>1</v>
      </c>
      <c r="DD136" s="3">
        <f t="shared" si="55"/>
        <v>1</v>
      </c>
      <c r="DE136" s="3">
        <f t="shared" si="56"/>
        <v>1</v>
      </c>
      <c r="DF136" s="3">
        <f t="shared" si="57"/>
        <v>0</v>
      </c>
      <c r="DG136" s="29">
        <f t="shared" si="58"/>
        <v>18</v>
      </c>
      <c r="DH136" s="30"/>
      <c r="DI136" s="30"/>
      <c r="DJ136" s="30"/>
    </row>
    <row r="137" spans="1:114" ht="19.5" customHeight="1" x14ac:dyDescent="0.35">
      <c r="A137" s="27">
        <v>91</v>
      </c>
      <c r="B137" s="31" t="s">
        <v>238</v>
      </c>
      <c r="C137" s="64"/>
      <c r="D137" s="64"/>
      <c r="E137" s="64"/>
      <c r="F137" s="64"/>
      <c r="G137" s="3">
        <v>1</v>
      </c>
      <c r="H137" s="64"/>
      <c r="I137" s="64"/>
      <c r="J137" s="64"/>
      <c r="K137" s="3"/>
      <c r="L137" s="3">
        <v>1</v>
      </c>
      <c r="M137" s="3">
        <v>1</v>
      </c>
      <c r="N137" s="3"/>
      <c r="O137" s="3"/>
      <c r="P137" s="3">
        <v>1</v>
      </c>
      <c r="Q137" s="64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3"/>
      <c r="AL137" s="3"/>
      <c r="AM137" s="3"/>
      <c r="AN137" s="3">
        <v>1</v>
      </c>
      <c r="AO137" s="21">
        <f t="shared" si="34"/>
        <v>6</v>
      </c>
      <c r="AP137" s="3">
        <v>5</v>
      </c>
      <c r="AQ137" s="3"/>
      <c r="AR137" s="3"/>
      <c r="AS137" s="3"/>
      <c r="AT137" s="3"/>
      <c r="AU137" s="3"/>
      <c r="AV137" s="3">
        <f t="shared" si="69"/>
        <v>0</v>
      </c>
      <c r="AW137" s="3"/>
      <c r="AX137" s="3"/>
      <c r="AY137" s="3"/>
      <c r="AZ137" s="3"/>
      <c r="BA137" s="3"/>
      <c r="BB137" s="3">
        <v>1</v>
      </c>
      <c r="BC137" s="3"/>
      <c r="BD137" s="3"/>
      <c r="BE137" s="3"/>
      <c r="BF137" s="3"/>
      <c r="BG137" s="3"/>
      <c r="BH137" s="3"/>
      <c r="BI137" s="3"/>
      <c r="BJ137" s="3"/>
      <c r="BK137" s="3">
        <v>1</v>
      </c>
      <c r="BL137" s="3"/>
      <c r="BM137" s="3"/>
      <c r="BN137" s="3"/>
      <c r="BO137" s="3"/>
      <c r="BP137" s="3">
        <v>1</v>
      </c>
      <c r="BQ137" s="27"/>
      <c r="BR137" s="27">
        <f t="shared" si="36"/>
        <v>3</v>
      </c>
      <c r="BS137" s="3"/>
      <c r="BT137" s="3"/>
      <c r="BU137" s="3"/>
      <c r="BV137" s="27"/>
      <c r="BW137" s="27"/>
      <c r="BX137" s="27">
        <v>1</v>
      </c>
      <c r="BY137" s="3"/>
      <c r="BZ137" s="3">
        <v>1</v>
      </c>
      <c r="CA137" s="27"/>
      <c r="CB137" s="27"/>
      <c r="CC137" s="49">
        <f t="shared" si="37"/>
        <v>2</v>
      </c>
      <c r="CD137" s="3"/>
      <c r="CE137" s="27">
        <v>1</v>
      </c>
      <c r="CF137" s="27">
        <f t="shared" si="38"/>
        <v>1</v>
      </c>
      <c r="CG137" s="25">
        <f t="shared" si="39"/>
        <v>3</v>
      </c>
      <c r="CH137" s="27">
        <v>1</v>
      </c>
      <c r="CI137" s="51"/>
      <c r="CJ137" s="51">
        <v>1</v>
      </c>
      <c r="CK137" s="24"/>
      <c r="CL137" s="27"/>
      <c r="CM137" s="27"/>
      <c r="CN137" s="27">
        <f t="shared" si="40"/>
        <v>2</v>
      </c>
      <c r="CO137" s="28">
        <f t="shared" si="41"/>
        <v>14</v>
      </c>
      <c r="CP137" s="28"/>
      <c r="CQ137" s="28">
        <f t="shared" si="42"/>
        <v>1</v>
      </c>
      <c r="CR137" s="3">
        <f t="shared" si="43"/>
        <v>2</v>
      </c>
      <c r="CS137" s="3">
        <f t="shared" si="44"/>
        <v>1</v>
      </c>
      <c r="CT137" s="3">
        <f t="shared" si="45"/>
        <v>0</v>
      </c>
      <c r="CU137" s="3">
        <f t="shared" si="46"/>
        <v>1</v>
      </c>
      <c r="CV137" s="3">
        <f t="shared" si="47"/>
        <v>1</v>
      </c>
      <c r="CW137" s="3">
        <f t="shared" si="48"/>
        <v>0</v>
      </c>
      <c r="CX137" s="3">
        <f t="shared" si="49"/>
        <v>0</v>
      </c>
      <c r="CY137" s="3">
        <f t="shared" si="50"/>
        <v>1</v>
      </c>
      <c r="CZ137" s="3">
        <f t="shared" si="51"/>
        <v>1</v>
      </c>
      <c r="DA137" s="3">
        <f t="shared" si="62"/>
        <v>1</v>
      </c>
      <c r="DB137" s="3">
        <f t="shared" si="53"/>
        <v>1</v>
      </c>
      <c r="DC137" s="3">
        <f t="shared" si="54"/>
        <v>0</v>
      </c>
      <c r="DD137" s="3">
        <f t="shared" si="55"/>
        <v>1</v>
      </c>
      <c r="DE137" s="3">
        <f t="shared" si="56"/>
        <v>0</v>
      </c>
      <c r="DF137" s="3">
        <f t="shared" si="57"/>
        <v>0</v>
      </c>
      <c r="DG137" s="29">
        <f t="shared" si="58"/>
        <v>11</v>
      </c>
      <c r="DH137" s="30"/>
      <c r="DI137" s="30"/>
      <c r="DJ137" s="30"/>
    </row>
    <row r="138" spans="1:114" ht="19.5" customHeight="1" x14ac:dyDescent="0.35">
      <c r="A138" s="27">
        <v>92</v>
      </c>
      <c r="B138" s="31" t="s">
        <v>239</v>
      </c>
      <c r="C138" s="64"/>
      <c r="D138" s="64"/>
      <c r="E138" s="64"/>
      <c r="F138" s="64">
        <v>1</v>
      </c>
      <c r="G138" s="3"/>
      <c r="H138" s="64"/>
      <c r="I138" s="64"/>
      <c r="J138" s="64"/>
      <c r="K138" s="3"/>
      <c r="L138" s="3">
        <v>2</v>
      </c>
      <c r="M138" s="3">
        <v>1</v>
      </c>
      <c r="N138" s="3"/>
      <c r="O138" s="3">
        <v>1</v>
      </c>
      <c r="P138" s="3"/>
      <c r="Q138" s="64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3"/>
      <c r="AL138" s="3"/>
      <c r="AM138" s="3">
        <v>2</v>
      </c>
      <c r="AN138" s="3"/>
      <c r="AO138" s="21">
        <f>SUM(C138:AN138)</f>
        <v>8</v>
      </c>
      <c r="AP138" s="3">
        <v>7</v>
      </c>
      <c r="AQ138" s="3"/>
      <c r="AR138" s="3"/>
      <c r="AS138" s="3"/>
      <c r="AT138" s="3">
        <v>1</v>
      </c>
      <c r="AU138" s="3"/>
      <c r="AV138" s="3">
        <f>SUM(AQ138:AU138)</f>
        <v>1</v>
      </c>
      <c r="AW138" s="3"/>
      <c r="AX138" s="3"/>
      <c r="AY138" s="3"/>
      <c r="AZ138" s="3"/>
      <c r="BA138" s="3"/>
      <c r="BB138" s="3">
        <v>5</v>
      </c>
      <c r="BC138" s="3">
        <v>1</v>
      </c>
      <c r="BD138" s="3"/>
      <c r="BE138" s="3"/>
      <c r="BF138" s="3"/>
      <c r="BG138" s="3"/>
      <c r="BH138" s="3"/>
      <c r="BI138" s="3"/>
      <c r="BJ138" s="3"/>
      <c r="BK138" s="3">
        <v>2</v>
      </c>
      <c r="BL138" s="3"/>
      <c r="BM138" s="3">
        <v>1</v>
      </c>
      <c r="BN138" s="3">
        <v>1</v>
      </c>
      <c r="BO138" s="3"/>
      <c r="BP138" s="3">
        <v>3</v>
      </c>
      <c r="BQ138" s="27"/>
      <c r="BR138" s="27">
        <f>SUM(AW138:BP138)</f>
        <v>13</v>
      </c>
      <c r="BS138" s="3"/>
      <c r="BT138" s="3"/>
      <c r="BU138" s="3"/>
      <c r="BV138" s="27"/>
      <c r="BW138" s="27"/>
      <c r="BX138" s="27">
        <v>2</v>
      </c>
      <c r="BY138" s="3"/>
      <c r="BZ138" s="3">
        <v>1</v>
      </c>
      <c r="CA138" s="27"/>
      <c r="CB138" s="27"/>
      <c r="CC138" s="49">
        <f>SUM(BT138:CB138)</f>
        <v>3</v>
      </c>
      <c r="CD138" s="3"/>
      <c r="CE138" s="27">
        <v>1</v>
      </c>
      <c r="CF138" s="27">
        <f>SUM(CD138:CE138)</f>
        <v>1</v>
      </c>
      <c r="CG138" s="25">
        <f>SUM(CC138+CF138)</f>
        <v>4</v>
      </c>
      <c r="CH138" s="27">
        <v>1</v>
      </c>
      <c r="CI138" s="51"/>
      <c r="CJ138" s="51"/>
      <c r="CK138" s="24"/>
      <c r="CL138" s="27"/>
      <c r="CM138" s="27"/>
      <c r="CN138" s="27">
        <f>SUM(CH138:CM138)</f>
        <v>1</v>
      </c>
      <c r="CO138" s="28">
        <f>AO138+AV138+BR138+CG138+CN138</f>
        <v>27</v>
      </c>
      <c r="CP138" s="28"/>
      <c r="CQ138" s="28">
        <f>SUM(F138+G138+I138+J138)</f>
        <v>1</v>
      </c>
      <c r="CR138" s="3">
        <f>SUM(K138:M138)</f>
        <v>3</v>
      </c>
      <c r="CS138" s="3">
        <f>SUM(BB138)</f>
        <v>5</v>
      </c>
      <c r="CT138" s="3">
        <f>BT138</f>
        <v>0</v>
      </c>
      <c r="CU138" s="3">
        <f>SUM(N138:P138)</f>
        <v>1</v>
      </c>
      <c r="CV138" s="3">
        <f>SUM(AH138:AJ138)</f>
        <v>1</v>
      </c>
      <c r="CW138" s="3">
        <f>SUM(BC138)</f>
        <v>1</v>
      </c>
      <c r="CX138" s="3">
        <f>BN138</f>
        <v>1</v>
      </c>
      <c r="CY138" s="3">
        <f>BX138</f>
        <v>2</v>
      </c>
      <c r="CZ138" s="3">
        <f>SUM(AM138:AN138)</f>
        <v>2</v>
      </c>
      <c r="DA138" s="3">
        <f>SUM(BP138+BQ138)</f>
        <v>3</v>
      </c>
      <c r="DB138" s="3">
        <f>BZ138</f>
        <v>1</v>
      </c>
      <c r="DC138" s="3">
        <f>AT138</f>
        <v>1</v>
      </c>
      <c r="DD138" s="3">
        <f>BK138</f>
        <v>2</v>
      </c>
      <c r="DE138" s="3">
        <f>BY138</f>
        <v>0</v>
      </c>
      <c r="DF138" s="3">
        <f>SUM(BD138+BO138)</f>
        <v>0</v>
      </c>
      <c r="DG138" s="29">
        <f>CQ138+CR138+CS138+CT138+CU138+CV138+CW138+CX138+CY138+CZ138+DA138+DB138+DC138+DD138+DE138</f>
        <v>24</v>
      </c>
      <c r="DH138" s="30"/>
      <c r="DI138" s="30"/>
      <c r="DJ138" s="30"/>
    </row>
    <row r="139" spans="1:114" ht="19.5" customHeight="1" x14ac:dyDescent="0.35">
      <c r="A139" s="27">
        <v>93</v>
      </c>
      <c r="B139" s="31" t="s">
        <v>240</v>
      </c>
      <c r="C139" s="4"/>
      <c r="D139" s="4"/>
      <c r="E139" s="4"/>
      <c r="F139" s="4"/>
      <c r="G139" s="4">
        <v>1</v>
      </c>
      <c r="H139" s="4"/>
      <c r="I139" s="4"/>
      <c r="J139" s="4"/>
      <c r="K139" s="4"/>
      <c r="L139" s="4">
        <v>1</v>
      </c>
      <c r="M139" s="4">
        <v>1</v>
      </c>
      <c r="N139" s="4"/>
      <c r="O139" s="4"/>
      <c r="P139" s="4">
        <v>1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>
        <v>1</v>
      </c>
      <c r="AK139" s="4"/>
      <c r="AL139" s="4"/>
      <c r="AM139" s="4">
        <v>1</v>
      </c>
      <c r="AN139" s="4"/>
      <c r="AO139" s="21">
        <f t="shared" si="34"/>
        <v>6</v>
      </c>
      <c r="AP139" s="3">
        <v>5</v>
      </c>
      <c r="AQ139" s="3"/>
      <c r="AR139" s="3"/>
      <c r="AS139" s="3"/>
      <c r="AT139" s="3">
        <v>1</v>
      </c>
      <c r="AU139" s="3">
        <v>1</v>
      </c>
      <c r="AV139" s="3">
        <f t="shared" si="69"/>
        <v>2</v>
      </c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>
        <v>1</v>
      </c>
      <c r="BL139" s="4"/>
      <c r="BM139" s="4"/>
      <c r="BN139" s="4"/>
      <c r="BO139" s="4"/>
      <c r="BP139" s="4">
        <v>1</v>
      </c>
      <c r="BQ139" s="48"/>
      <c r="BR139" s="27">
        <f t="shared" si="36"/>
        <v>2</v>
      </c>
      <c r="BS139" s="3"/>
      <c r="BT139" s="3"/>
      <c r="BU139" s="3"/>
      <c r="BV139" s="27"/>
      <c r="BW139" s="27"/>
      <c r="BX139" s="27">
        <v>1</v>
      </c>
      <c r="BY139" s="3"/>
      <c r="BZ139" s="3"/>
      <c r="CA139" s="27"/>
      <c r="CB139" s="27"/>
      <c r="CC139" s="49">
        <f t="shared" si="37"/>
        <v>1</v>
      </c>
      <c r="CD139" s="3"/>
      <c r="CE139" s="27">
        <v>1</v>
      </c>
      <c r="CF139" s="27">
        <f t="shared" si="38"/>
        <v>1</v>
      </c>
      <c r="CG139" s="25">
        <f t="shared" si="39"/>
        <v>2</v>
      </c>
      <c r="CH139" s="27">
        <v>1</v>
      </c>
      <c r="CI139" s="51"/>
      <c r="CJ139" s="51"/>
      <c r="CK139" s="24"/>
      <c r="CL139" s="27"/>
      <c r="CM139" s="27"/>
      <c r="CN139" s="27">
        <f t="shared" si="40"/>
        <v>1</v>
      </c>
      <c r="CO139" s="28">
        <f t="shared" si="41"/>
        <v>13</v>
      </c>
      <c r="CP139" s="28"/>
      <c r="CQ139" s="28">
        <f t="shared" si="42"/>
        <v>1</v>
      </c>
      <c r="CR139" s="3">
        <f t="shared" si="43"/>
        <v>2</v>
      </c>
      <c r="CS139" s="3">
        <f t="shared" si="44"/>
        <v>0</v>
      </c>
      <c r="CT139" s="3">
        <f t="shared" si="45"/>
        <v>0</v>
      </c>
      <c r="CU139" s="3">
        <f t="shared" si="46"/>
        <v>1</v>
      </c>
      <c r="CV139" s="3">
        <f t="shared" si="47"/>
        <v>1</v>
      </c>
      <c r="CW139" s="3">
        <f t="shared" si="48"/>
        <v>0</v>
      </c>
      <c r="CX139" s="3">
        <f t="shared" si="49"/>
        <v>0</v>
      </c>
      <c r="CY139" s="3">
        <f t="shared" si="50"/>
        <v>1</v>
      </c>
      <c r="CZ139" s="3">
        <f t="shared" si="51"/>
        <v>1</v>
      </c>
      <c r="DA139" s="3">
        <f t="shared" si="62"/>
        <v>1</v>
      </c>
      <c r="DB139" s="3">
        <f t="shared" si="53"/>
        <v>0</v>
      </c>
      <c r="DC139" s="3">
        <f t="shared" si="54"/>
        <v>1</v>
      </c>
      <c r="DD139" s="3">
        <f t="shared" si="55"/>
        <v>1</v>
      </c>
      <c r="DE139" s="3">
        <f t="shared" si="56"/>
        <v>0</v>
      </c>
      <c r="DF139" s="3">
        <f t="shared" si="57"/>
        <v>0</v>
      </c>
      <c r="DG139" s="29">
        <f t="shared" si="58"/>
        <v>10</v>
      </c>
      <c r="DH139" s="30"/>
      <c r="DI139" s="30"/>
      <c r="DJ139" s="30"/>
    </row>
    <row r="140" spans="1:114" ht="19.5" customHeight="1" x14ac:dyDescent="0.35">
      <c r="A140" s="27">
        <v>94</v>
      </c>
      <c r="B140" s="31" t="s">
        <v>241</v>
      </c>
      <c r="C140" s="4"/>
      <c r="D140" s="4"/>
      <c r="E140" s="4"/>
      <c r="F140" s="4"/>
      <c r="G140" s="4">
        <v>1</v>
      </c>
      <c r="H140" s="4"/>
      <c r="I140" s="4"/>
      <c r="J140" s="4"/>
      <c r="K140" s="4"/>
      <c r="L140" s="4">
        <v>1</v>
      </c>
      <c r="M140" s="4">
        <v>1</v>
      </c>
      <c r="N140" s="4"/>
      <c r="O140" s="4">
        <v>1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>
        <v>1</v>
      </c>
      <c r="AK140" s="4"/>
      <c r="AL140" s="4"/>
      <c r="AM140" s="4">
        <v>1</v>
      </c>
      <c r="AN140" s="4"/>
      <c r="AO140" s="21">
        <f t="shared" si="34"/>
        <v>6</v>
      </c>
      <c r="AP140" s="17">
        <v>6</v>
      </c>
      <c r="AQ140" s="3"/>
      <c r="AR140" s="3"/>
      <c r="AS140" s="3"/>
      <c r="AT140" s="3"/>
      <c r="AU140" s="3"/>
      <c r="AV140" s="3">
        <f t="shared" si="69"/>
        <v>0</v>
      </c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v>1</v>
      </c>
      <c r="BQ140" s="48"/>
      <c r="BR140" s="27">
        <f t="shared" si="36"/>
        <v>1</v>
      </c>
      <c r="BS140" s="17"/>
      <c r="BT140" s="17">
        <v>2</v>
      </c>
      <c r="BU140" s="17"/>
      <c r="BV140" s="42"/>
      <c r="BW140" s="42"/>
      <c r="BX140" s="42">
        <v>1</v>
      </c>
      <c r="BY140" s="17">
        <v>1</v>
      </c>
      <c r="BZ140" s="17">
        <v>1</v>
      </c>
      <c r="CA140" s="42"/>
      <c r="CB140" s="42"/>
      <c r="CC140" s="49">
        <f t="shared" si="37"/>
        <v>5</v>
      </c>
      <c r="CD140" s="17"/>
      <c r="CE140" s="42">
        <v>1</v>
      </c>
      <c r="CF140" s="27">
        <f t="shared" si="38"/>
        <v>1</v>
      </c>
      <c r="CG140" s="25">
        <f t="shared" si="39"/>
        <v>6</v>
      </c>
      <c r="CH140" s="42">
        <v>1</v>
      </c>
      <c r="CI140" s="51"/>
      <c r="CJ140" s="51">
        <v>1</v>
      </c>
      <c r="CK140" s="52"/>
      <c r="CL140" s="42"/>
      <c r="CM140" s="42"/>
      <c r="CN140" s="27">
        <f t="shared" si="40"/>
        <v>2</v>
      </c>
      <c r="CO140" s="28">
        <f t="shared" si="41"/>
        <v>15</v>
      </c>
      <c r="CP140" s="28"/>
      <c r="CQ140" s="28">
        <f t="shared" si="42"/>
        <v>1</v>
      </c>
      <c r="CR140" s="3">
        <f t="shared" si="43"/>
        <v>2</v>
      </c>
      <c r="CS140" s="3">
        <f t="shared" si="44"/>
        <v>0</v>
      </c>
      <c r="CT140" s="3">
        <f t="shared" si="45"/>
        <v>2</v>
      </c>
      <c r="CU140" s="3">
        <f t="shared" si="46"/>
        <v>1</v>
      </c>
      <c r="CV140" s="3">
        <f t="shared" si="47"/>
        <v>1</v>
      </c>
      <c r="CW140" s="3">
        <f t="shared" si="48"/>
        <v>0</v>
      </c>
      <c r="CX140" s="3">
        <f t="shared" si="49"/>
        <v>0</v>
      </c>
      <c r="CY140" s="3">
        <f t="shared" si="50"/>
        <v>1</v>
      </c>
      <c r="CZ140" s="3">
        <f t="shared" si="51"/>
        <v>1</v>
      </c>
      <c r="DA140" s="3">
        <f t="shared" si="62"/>
        <v>1</v>
      </c>
      <c r="DB140" s="3">
        <f t="shared" si="53"/>
        <v>1</v>
      </c>
      <c r="DC140" s="3">
        <f t="shared" si="54"/>
        <v>0</v>
      </c>
      <c r="DD140" s="3">
        <f t="shared" si="55"/>
        <v>0</v>
      </c>
      <c r="DE140" s="3">
        <f t="shared" si="56"/>
        <v>1</v>
      </c>
      <c r="DF140" s="3">
        <f t="shared" si="57"/>
        <v>0</v>
      </c>
      <c r="DG140" s="29">
        <f t="shared" si="58"/>
        <v>12</v>
      </c>
      <c r="DH140" s="30"/>
      <c r="DI140" s="30"/>
      <c r="DJ140" s="30"/>
    </row>
    <row r="141" spans="1:114" ht="19.5" customHeight="1" x14ac:dyDescent="0.35">
      <c r="A141" s="27">
        <v>95</v>
      </c>
      <c r="B141" s="31" t="s">
        <v>242</v>
      </c>
      <c r="C141" s="65"/>
      <c r="D141" s="65"/>
      <c r="E141" s="65"/>
      <c r="F141" s="65"/>
      <c r="G141" s="65"/>
      <c r="H141" s="65"/>
      <c r="I141" s="65"/>
      <c r="J141" s="65">
        <v>1</v>
      </c>
      <c r="K141" s="65"/>
      <c r="L141" s="65"/>
      <c r="M141" s="65">
        <v>1</v>
      </c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>
        <v>1</v>
      </c>
      <c r="AJ141" s="65">
        <v>1</v>
      </c>
      <c r="AK141" s="65"/>
      <c r="AL141" s="65"/>
      <c r="AM141" s="65"/>
      <c r="AN141" s="65">
        <v>1</v>
      </c>
      <c r="AO141" s="28">
        <f t="shared" si="34"/>
        <v>5</v>
      </c>
      <c r="AP141" s="17">
        <v>1</v>
      </c>
      <c r="AQ141" s="35"/>
      <c r="AR141" s="35"/>
      <c r="AS141" s="35"/>
      <c r="AT141" s="35"/>
      <c r="AU141" s="35"/>
      <c r="AV141" s="35"/>
      <c r="AW141" s="65"/>
      <c r="AX141" s="65"/>
      <c r="AY141" s="65"/>
      <c r="AZ141" s="65"/>
      <c r="BA141" s="65"/>
      <c r="BB141" s="65">
        <v>1</v>
      </c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>
        <v>1</v>
      </c>
      <c r="BN141" s="65"/>
      <c r="BO141" s="65"/>
      <c r="BP141" s="65">
        <v>1</v>
      </c>
      <c r="BQ141" s="66"/>
      <c r="BR141" s="25">
        <f t="shared" si="36"/>
        <v>3</v>
      </c>
      <c r="BS141" s="17"/>
      <c r="BT141" s="53"/>
      <c r="BU141" s="53"/>
      <c r="BV141" s="54"/>
      <c r="BW141" s="54"/>
      <c r="BX141" s="54">
        <v>1</v>
      </c>
      <c r="BY141" s="53">
        <v>1</v>
      </c>
      <c r="BZ141" s="53">
        <v>1</v>
      </c>
      <c r="CA141" s="54"/>
      <c r="CB141" s="54"/>
      <c r="CC141" s="49">
        <f t="shared" si="37"/>
        <v>3</v>
      </c>
      <c r="CD141" s="53"/>
      <c r="CE141" s="54">
        <v>1</v>
      </c>
      <c r="CF141" s="25">
        <f t="shared" si="38"/>
        <v>1</v>
      </c>
      <c r="CG141" s="25">
        <f t="shared" si="39"/>
        <v>4</v>
      </c>
      <c r="CH141" s="54">
        <v>1</v>
      </c>
      <c r="CI141" s="55"/>
      <c r="CJ141" s="55"/>
      <c r="CK141" s="56"/>
      <c r="CL141" s="54"/>
      <c r="CM141" s="54"/>
      <c r="CN141" s="25">
        <f t="shared" si="40"/>
        <v>1</v>
      </c>
      <c r="CO141" s="28">
        <f t="shared" si="41"/>
        <v>13</v>
      </c>
      <c r="CP141" s="28"/>
      <c r="CQ141" s="28">
        <f t="shared" si="42"/>
        <v>1</v>
      </c>
      <c r="CR141" s="35">
        <f t="shared" si="43"/>
        <v>1</v>
      </c>
      <c r="CS141" s="35">
        <f t="shared" si="44"/>
        <v>1</v>
      </c>
      <c r="CT141" s="35">
        <f t="shared" si="45"/>
        <v>0</v>
      </c>
      <c r="CU141" s="35">
        <f t="shared" si="46"/>
        <v>0</v>
      </c>
      <c r="CV141" s="35">
        <f t="shared" si="47"/>
        <v>2</v>
      </c>
      <c r="CW141" s="35">
        <f t="shared" si="48"/>
        <v>0</v>
      </c>
      <c r="CX141" s="35">
        <f t="shared" si="49"/>
        <v>0</v>
      </c>
      <c r="CY141" s="35">
        <f t="shared" si="50"/>
        <v>1</v>
      </c>
      <c r="CZ141" s="35">
        <f t="shared" si="51"/>
        <v>1</v>
      </c>
      <c r="DA141" s="35">
        <f t="shared" si="62"/>
        <v>1</v>
      </c>
      <c r="DB141" s="35">
        <f t="shared" si="53"/>
        <v>1</v>
      </c>
      <c r="DC141" s="35">
        <f t="shared" si="54"/>
        <v>0</v>
      </c>
      <c r="DD141" s="35">
        <f t="shared" si="55"/>
        <v>0</v>
      </c>
      <c r="DE141" s="35">
        <f t="shared" si="56"/>
        <v>1</v>
      </c>
      <c r="DF141" s="35">
        <f t="shared" si="57"/>
        <v>0</v>
      </c>
      <c r="DG141" s="29">
        <f t="shared" si="58"/>
        <v>10</v>
      </c>
      <c r="DH141" s="30"/>
      <c r="DI141" s="30"/>
      <c r="DJ141" s="30"/>
    </row>
    <row r="142" spans="1:114" ht="19.5" customHeight="1" x14ac:dyDescent="0.35">
      <c r="A142" s="27">
        <v>96</v>
      </c>
      <c r="B142" s="31" t="s">
        <v>243</v>
      </c>
      <c r="C142" s="3"/>
      <c r="D142" s="3"/>
      <c r="E142" s="3"/>
      <c r="F142" s="3"/>
      <c r="G142" s="3">
        <v>1</v>
      </c>
      <c r="H142" s="3"/>
      <c r="I142" s="3"/>
      <c r="J142" s="3"/>
      <c r="K142" s="3"/>
      <c r="L142" s="3">
        <v>2</v>
      </c>
      <c r="M142" s="3"/>
      <c r="N142" s="3"/>
      <c r="O142" s="3">
        <v>1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>
        <v>1</v>
      </c>
      <c r="AJ142" s="3"/>
      <c r="AK142" s="3"/>
      <c r="AL142" s="3"/>
      <c r="AM142" s="3">
        <v>1</v>
      </c>
      <c r="AN142" s="3">
        <v>1</v>
      </c>
      <c r="AO142" s="21">
        <f t="shared" si="34"/>
        <v>7</v>
      </c>
      <c r="AP142" s="3">
        <v>6</v>
      </c>
      <c r="AQ142" s="3"/>
      <c r="AR142" s="3"/>
      <c r="AS142" s="3"/>
      <c r="AT142" s="3">
        <v>1</v>
      </c>
      <c r="AU142" s="3">
        <v>1</v>
      </c>
      <c r="AV142" s="3">
        <f t="shared" ref="AV142:AV144" si="70">SUM(AQ142:AU142)</f>
        <v>2</v>
      </c>
      <c r="AW142" s="3"/>
      <c r="AX142" s="3"/>
      <c r="AY142" s="3"/>
      <c r="AZ142" s="3"/>
      <c r="BA142" s="3"/>
      <c r="BB142" s="3">
        <v>3</v>
      </c>
      <c r="BC142" s="3"/>
      <c r="BD142" s="3"/>
      <c r="BE142" s="3"/>
      <c r="BF142" s="3"/>
      <c r="BG142" s="3"/>
      <c r="BH142" s="3"/>
      <c r="BI142" s="3"/>
      <c r="BJ142" s="3"/>
      <c r="BK142" s="3">
        <v>1</v>
      </c>
      <c r="BL142" s="3"/>
      <c r="BM142" s="3"/>
      <c r="BN142" s="3">
        <v>1</v>
      </c>
      <c r="BO142" s="3"/>
      <c r="BP142" s="3">
        <v>2</v>
      </c>
      <c r="BQ142" s="27"/>
      <c r="BR142" s="27">
        <f t="shared" si="36"/>
        <v>7</v>
      </c>
      <c r="BS142" s="3"/>
      <c r="BT142" s="3"/>
      <c r="BU142" s="3"/>
      <c r="BV142" s="27"/>
      <c r="BW142" s="27"/>
      <c r="BX142" s="27">
        <v>1</v>
      </c>
      <c r="BY142" s="3"/>
      <c r="BZ142" s="3"/>
      <c r="CA142" s="27"/>
      <c r="CB142" s="27"/>
      <c r="CC142" s="49">
        <f t="shared" si="37"/>
        <v>1</v>
      </c>
      <c r="CD142" s="3"/>
      <c r="CE142" s="27">
        <v>1</v>
      </c>
      <c r="CF142" s="27">
        <f t="shared" si="38"/>
        <v>1</v>
      </c>
      <c r="CG142" s="25">
        <f t="shared" si="39"/>
        <v>2</v>
      </c>
      <c r="CH142" s="27">
        <v>1</v>
      </c>
      <c r="CI142" s="51"/>
      <c r="CJ142" s="51"/>
      <c r="CK142" s="24"/>
      <c r="CL142" s="27"/>
      <c r="CM142" s="27"/>
      <c r="CN142" s="27">
        <f t="shared" si="40"/>
        <v>1</v>
      </c>
      <c r="CO142" s="28">
        <f t="shared" si="41"/>
        <v>19</v>
      </c>
      <c r="CP142" s="28"/>
      <c r="CQ142" s="28">
        <f t="shared" si="42"/>
        <v>1</v>
      </c>
      <c r="CR142" s="3">
        <f t="shared" si="43"/>
        <v>2</v>
      </c>
      <c r="CS142" s="3">
        <f t="shared" si="44"/>
        <v>3</v>
      </c>
      <c r="CT142" s="3">
        <f t="shared" si="45"/>
        <v>0</v>
      </c>
      <c r="CU142" s="3">
        <f t="shared" si="46"/>
        <v>1</v>
      </c>
      <c r="CV142" s="3">
        <f t="shared" si="47"/>
        <v>1</v>
      </c>
      <c r="CW142" s="3">
        <f t="shared" si="48"/>
        <v>0</v>
      </c>
      <c r="CX142" s="3">
        <f t="shared" si="49"/>
        <v>1</v>
      </c>
      <c r="CY142" s="3">
        <f t="shared" si="50"/>
        <v>1</v>
      </c>
      <c r="CZ142" s="3">
        <f t="shared" si="51"/>
        <v>2</v>
      </c>
      <c r="DA142" s="3">
        <f t="shared" si="62"/>
        <v>2</v>
      </c>
      <c r="DB142" s="3">
        <f t="shared" si="53"/>
        <v>0</v>
      </c>
      <c r="DC142" s="3">
        <f t="shared" si="54"/>
        <v>1</v>
      </c>
      <c r="DD142" s="3">
        <f t="shared" si="55"/>
        <v>1</v>
      </c>
      <c r="DE142" s="3">
        <f t="shared" si="56"/>
        <v>0</v>
      </c>
      <c r="DF142" s="3">
        <f t="shared" si="57"/>
        <v>0</v>
      </c>
      <c r="DG142" s="29">
        <f t="shared" si="58"/>
        <v>16</v>
      </c>
      <c r="DH142" s="30"/>
      <c r="DI142" s="30"/>
      <c r="DJ142" s="30"/>
    </row>
    <row r="143" spans="1:114" ht="19.5" customHeight="1" x14ac:dyDescent="0.35">
      <c r="A143" s="27">
        <v>97</v>
      </c>
      <c r="B143" s="31" t="s">
        <v>244</v>
      </c>
      <c r="C143" s="4"/>
      <c r="D143" s="4"/>
      <c r="E143" s="4"/>
      <c r="F143" s="4"/>
      <c r="G143" s="4">
        <v>1</v>
      </c>
      <c r="H143" s="4"/>
      <c r="I143" s="4"/>
      <c r="J143" s="4"/>
      <c r="K143" s="4"/>
      <c r="L143" s="4">
        <v>1</v>
      </c>
      <c r="M143" s="4">
        <v>4</v>
      </c>
      <c r="N143" s="4"/>
      <c r="O143" s="4">
        <v>2</v>
      </c>
      <c r="P143" s="4">
        <v>1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>
        <v>2</v>
      </c>
      <c r="AN143" s="4"/>
      <c r="AO143" s="21">
        <f t="shared" si="34"/>
        <v>11</v>
      </c>
      <c r="AP143" s="17">
        <v>16</v>
      </c>
      <c r="AQ143" s="3"/>
      <c r="AR143" s="3"/>
      <c r="AS143" s="3"/>
      <c r="AT143" s="3"/>
      <c r="AU143" s="3">
        <v>1</v>
      </c>
      <c r="AV143" s="3">
        <f t="shared" si="70"/>
        <v>1</v>
      </c>
      <c r="AW143" s="4"/>
      <c r="AX143" s="4"/>
      <c r="AY143" s="4"/>
      <c r="AZ143" s="4"/>
      <c r="BA143" s="4"/>
      <c r="BB143" s="4">
        <v>3</v>
      </c>
      <c r="BC143" s="4">
        <v>1</v>
      </c>
      <c r="BD143" s="4"/>
      <c r="BE143" s="4">
        <v>2</v>
      </c>
      <c r="BF143" s="4"/>
      <c r="BG143" s="4"/>
      <c r="BH143" s="4"/>
      <c r="BI143" s="4"/>
      <c r="BJ143" s="4"/>
      <c r="BK143" s="4">
        <v>1</v>
      </c>
      <c r="BL143" s="4"/>
      <c r="BM143" s="4"/>
      <c r="BN143" s="4">
        <v>1</v>
      </c>
      <c r="BO143" s="4"/>
      <c r="BP143" s="4">
        <v>2</v>
      </c>
      <c r="BQ143" s="48"/>
      <c r="BR143" s="27">
        <f t="shared" si="36"/>
        <v>10</v>
      </c>
      <c r="BS143" s="17"/>
      <c r="BT143" s="17">
        <v>1</v>
      </c>
      <c r="BU143" s="17"/>
      <c r="BV143" s="42"/>
      <c r="BW143" s="42"/>
      <c r="BX143" s="42"/>
      <c r="BY143" s="17">
        <v>2</v>
      </c>
      <c r="BZ143" s="17">
        <v>2</v>
      </c>
      <c r="CA143" s="42"/>
      <c r="CB143" s="42"/>
      <c r="CC143" s="49">
        <f t="shared" si="37"/>
        <v>5</v>
      </c>
      <c r="CD143" s="17"/>
      <c r="CE143" s="42">
        <v>1</v>
      </c>
      <c r="CF143" s="27">
        <f t="shared" si="38"/>
        <v>1</v>
      </c>
      <c r="CG143" s="25">
        <f t="shared" si="39"/>
        <v>6</v>
      </c>
      <c r="CH143" s="42">
        <v>2</v>
      </c>
      <c r="CI143" s="51"/>
      <c r="CJ143" s="51"/>
      <c r="CK143" s="52"/>
      <c r="CL143" s="42">
        <v>1</v>
      </c>
      <c r="CM143" s="42"/>
      <c r="CN143" s="27">
        <f t="shared" si="40"/>
        <v>3</v>
      </c>
      <c r="CO143" s="28">
        <f t="shared" si="41"/>
        <v>31</v>
      </c>
      <c r="CP143" s="28"/>
      <c r="CQ143" s="28">
        <f t="shared" si="42"/>
        <v>1</v>
      </c>
      <c r="CR143" s="3">
        <f t="shared" si="43"/>
        <v>5</v>
      </c>
      <c r="CS143" s="3">
        <f t="shared" si="44"/>
        <v>3</v>
      </c>
      <c r="CT143" s="3">
        <f t="shared" si="45"/>
        <v>1</v>
      </c>
      <c r="CU143" s="3">
        <f t="shared" si="46"/>
        <v>3</v>
      </c>
      <c r="CV143" s="3">
        <f t="shared" si="47"/>
        <v>0</v>
      </c>
      <c r="CW143" s="3">
        <f t="shared" si="48"/>
        <v>1</v>
      </c>
      <c r="CX143" s="3">
        <f t="shared" si="49"/>
        <v>1</v>
      </c>
      <c r="CY143" s="3">
        <f t="shared" si="50"/>
        <v>0</v>
      </c>
      <c r="CZ143" s="3">
        <f t="shared" si="51"/>
        <v>2</v>
      </c>
      <c r="DA143" s="3">
        <f t="shared" si="62"/>
        <v>2</v>
      </c>
      <c r="DB143" s="3">
        <f t="shared" si="53"/>
        <v>2</v>
      </c>
      <c r="DC143" s="3">
        <f t="shared" si="54"/>
        <v>0</v>
      </c>
      <c r="DD143" s="3">
        <f t="shared" si="55"/>
        <v>1</v>
      </c>
      <c r="DE143" s="3">
        <f t="shared" si="56"/>
        <v>2</v>
      </c>
      <c r="DF143" s="3">
        <f t="shared" si="57"/>
        <v>0</v>
      </c>
      <c r="DG143" s="29">
        <f t="shared" si="58"/>
        <v>24</v>
      </c>
      <c r="DH143" s="30"/>
      <c r="DI143" s="30"/>
      <c r="DJ143" s="30"/>
    </row>
    <row r="144" spans="1:114" ht="19.5" customHeight="1" x14ac:dyDescent="0.35">
      <c r="A144" s="27">
        <v>98</v>
      </c>
      <c r="B144" s="31" t="s">
        <v>245</v>
      </c>
      <c r="C144" s="4"/>
      <c r="D144" s="4"/>
      <c r="E144" s="4"/>
      <c r="F144" s="4"/>
      <c r="G144" s="4"/>
      <c r="H144" s="4"/>
      <c r="I144" s="4"/>
      <c r="J144" s="4">
        <v>1</v>
      </c>
      <c r="K144" s="4"/>
      <c r="L144" s="4"/>
      <c r="M144" s="4">
        <v>1</v>
      </c>
      <c r="N144" s="4"/>
      <c r="O144" s="4"/>
      <c r="P144" s="4"/>
      <c r="Q144" s="4" t="s">
        <v>246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>
        <v>1</v>
      </c>
      <c r="AK144" s="4"/>
      <c r="AL144" s="4"/>
      <c r="AM144" s="4"/>
      <c r="AN144" s="4"/>
      <c r="AO144" s="21">
        <f t="shared" si="34"/>
        <v>3</v>
      </c>
      <c r="AP144" s="3">
        <v>3</v>
      </c>
      <c r="AQ144" s="3"/>
      <c r="AR144" s="3"/>
      <c r="AS144" s="3"/>
      <c r="AT144" s="3"/>
      <c r="AU144" s="3"/>
      <c r="AV144" s="3">
        <f t="shared" si="70"/>
        <v>0</v>
      </c>
      <c r="AW144" s="4"/>
      <c r="AX144" s="4"/>
      <c r="AY144" s="4"/>
      <c r="AZ144" s="4"/>
      <c r="BA144" s="4"/>
      <c r="BB144" s="4">
        <v>1</v>
      </c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>
        <v>1</v>
      </c>
      <c r="BQ144" s="48"/>
      <c r="BR144" s="27">
        <f t="shared" si="36"/>
        <v>2</v>
      </c>
      <c r="BS144" s="17"/>
      <c r="BT144" s="17">
        <v>1</v>
      </c>
      <c r="BU144" s="17"/>
      <c r="BV144" s="42"/>
      <c r="BW144" s="42"/>
      <c r="BX144" s="42">
        <v>1</v>
      </c>
      <c r="BY144" s="17">
        <v>1</v>
      </c>
      <c r="BZ144" s="17">
        <v>1</v>
      </c>
      <c r="CA144" s="42"/>
      <c r="CB144" s="42"/>
      <c r="CC144" s="49">
        <f t="shared" si="37"/>
        <v>4</v>
      </c>
      <c r="CD144" s="17"/>
      <c r="CE144" s="42">
        <v>1</v>
      </c>
      <c r="CF144" s="27">
        <f t="shared" si="38"/>
        <v>1</v>
      </c>
      <c r="CG144" s="25">
        <f t="shared" si="39"/>
        <v>5</v>
      </c>
      <c r="CH144" s="42">
        <v>1</v>
      </c>
      <c r="CI144" s="51"/>
      <c r="CJ144" s="51">
        <v>1</v>
      </c>
      <c r="CK144" s="52"/>
      <c r="CL144" s="42"/>
      <c r="CM144" s="42"/>
      <c r="CN144" s="27">
        <f t="shared" si="40"/>
        <v>2</v>
      </c>
      <c r="CO144" s="28">
        <f t="shared" si="41"/>
        <v>12</v>
      </c>
      <c r="CP144" s="28"/>
      <c r="CQ144" s="28">
        <f t="shared" si="42"/>
        <v>1</v>
      </c>
      <c r="CR144" s="3">
        <f t="shared" si="43"/>
        <v>1</v>
      </c>
      <c r="CS144" s="3">
        <f t="shared" si="44"/>
        <v>1</v>
      </c>
      <c r="CT144" s="3">
        <f t="shared" si="45"/>
        <v>1</v>
      </c>
      <c r="CU144" s="3">
        <f t="shared" si="46"/>
        <v>0</v>
      </c>
      <c r="CV144" s="3">
        <f t="shared" si="47"/>
        <v>1</v>
      </c>
      <c r="CW144" s="3">
        <f t="shared" si="48"/>
        <v>0</v>
      </c>
      <c r="CX144" s="3">
        <f t="shared" si="49"/>
        <v>0</v>
      </c>
      <c r="CY144" s="3">
        <f t="shared" si="50"/>
        <v>1</v>
      </c>
      <c r="CZ144" s="3">
        <f t="shared" si="51"/>
        <v>0</v>
      </c>
      <c r="DA144" s="3">
        <f t="shared" si="62"/>
        <v>1</v>
      </c>
      <c r="DB144" s="3">
        <f t="shared" si="53"/>
        <v>1</v>
      </c>
      <c r="DC144" s="3">
        <f t="shared" si="54"/>
        <v>0</v>
      </c>
      <c r="DD144" s="3">
        <f t="shared" si="55"/>
        <v>0</v>
      </c>
      <c r="DE144" s="3">
        <f t="shared" si="56"/>
        <v>1</v>
      </c>
      <c r="DF144" s="3">
        <f t="shared" si="57"/>
        <v>0</v>
      </c>
      <c r="DG144" s="29">
        <f t="shared" si="58"/>
        <v>9</v>
      </c>
      <c r="DH144" s="30"/>
      <c r="DI144" s="30"/>
      <c r="DJ144" s="30"/>
    </row>
    <row r="145" spans="1:114" ht="19.5" customHeight="1" x14ac:dyDescent="0.35">
      <c r="A145" s="27">
        <v>99</v>
      </c>
      <c r="B145" s="31" t="s">
        <v>247</v>
      </c>
      <c r="C145" s="4"/>
      <c r="D145" s="4"/>
      <c r="E145" s="4"/>
      <c r="F145" s="4"/>
      <c r="G145" s="4"/>
      <c r="H145" s="4"/>
      <c r="I145" s="4"/>
      <c r="J145" s="4">
        <v>1</v>
      </c>
      <c r="K145" s="4"/>
      <c r="L145" s="4"/>
      <c r="M145" s="4">
        <v>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>
        <v>1</v>
      </c>
      <c r="AN145" s="4"/>
      <c r="AO145" s="21">
        <f t="shared" si="34"/>
        <v>3</v>
      </c>
      <c r="AP145" s="3">
        <v>1</v>
      </c>
      <c r="AQ145" s="3"/>
      <c r="AR145" s="3"/>
      <c r="AS145" s="3"/>
      <c r="AT145" s="3"/>
      <c r="AU145" s="3"/>
      <c r="AV145" s="3"/>
      <c r="AW145" s="4"/>
      <c r="AX145" s="4"/>
      <c r="AY145" s="4"/>
      <c r="AZ145" s="4"/>
      <c r="BA145" s="4"/>
      <c r="BB145" s="4">
        <v>1</v>
      </c>
      <c r="BC145" s="4"/>
      <c r="BD145" s="4"/>
      <c r="BE145" s="4"/>
      <c r="BF145" s="4"/>
      <c r="BG145" s="4"/>
      <c r="BH145" s="4"/>
      <c r="BI145" s="4"/>
      <c r="BJ145" s="4"/>
      <c r="BK145" s="4">
        <v>1</v>
      </c>
      <c r="BL145" s="4"/>
      <c r="BM145" s="4"/>
      <c r="BN145" s="4"/>
      <c r="BO145" s="4"/>
      <c r="BP145" s="4">
        <v>1</v>
      </c>
      <c r="BQ145" s="48"/>
      <c r="BR145" s="27">
        <f t="shared" si="36"/>
        <v>3</v>
      </c>
      <c r="BS145" s="17"/>
      <c r="BT145" s="17">
        <v>1</v>
      </c>
      <c r="BU145" s="17"/>
      <c r="BV145" s="42"/>
      <c r="BW145" s="42"/>
      <c r="BX145" s="42">
        <v>1</v>
      </c>
      <c r="BY145" s="17"/>
      <c r="BZ145" s="17"/>
      <c r="CA145" s="42"/>
      <c r="CB145" s="42"/>
      <c r="CC145" s="49">
        <f t="shared" si="37"/>
        <v>2</v>
      </c>
      <c r="CD145" s="17"/>
      <c r="CE145" s="42">
        <v>1</v>
      </c>
      <c r="CF145" s="27">
        <f t="shared" si="38"/>
        <v>1</v>
      </c>
      <c r="CG145" s="25">
        <f t="shared" si="39"/>
        <v>3</v>
      </c>
      <c r="CH145" s="42">
        <v>1</v>
      </c>
      <c r="CI145" s="51"/>
      <c r="CJ145" s="51">
        <v>1</v>
      </c>
      <c r="CK145" s="52"/>
      <c r="CL145" s="42"/>
      <c r="CM145" s="42"/>
      <c r="CN145" s="27">
        <f t="shared" si="40"/>
        <v>2</v>
      </c>
      <c r="CO145" s="28">
        <f t="shared" si="41"/>
        <v>11</v>
      </c>
      <c r="CP145" s="28"/>
      <c r="CQ145" s="28">
        <f t="shared" si="42"/>
        <v>1</v>
      </c>
      <c r="CR145" s="3">
        <f t="shared" si="43"/>
        <v>1</v>
      </c>
      <c r="CS145" s="3">
        <f t="shared" si="44"/>
        <v>1</v>
      </c>
      <c r="CT145" s="3">
        <f t="shared" si="45"/>
        <v>1</v>
      </c>
      <c r="CU145" s="3">
        <f t="shared" si="46"/>
        <v>0</v>
      </c>
      <c r="CV145" s="3">
        <f t="shared" si="47"/>
        <v>0</v>
      </c>
      <c r="CW145" s="3">
        <f t="shared" si="48"/>
        <v>0</v>
      </c>
      <c r="CX145" s="3">
        <f t="shared" si="49"/>
        <v>0</v>
      </c>
      <c r="CY145" s="3">
        <f t="shared" si="50"/>
        <v>1</v>
      </c>
      <c r="CZ145" s="3">
        <f t="shared" si="51"/>
        <v>1</v>
      </c>
      <c r="DA145" s="3">
        <f t="shared" si="62"/>
        <v>1</v>
      </c>
      <c r="DB145" s="3">
        <f t="shared" si="53"/>
        <v>0</v>
      </c>
      <c r="DC145" s="3">
        <f t="shared" si="54"/>
        <v>0</v>
      </c>
      <c r="DD145" s="3">
        <f t="shared" si="55"/>
        <v>1</v>
      </c>
      <c r="DE145" s="3">
        <f t="shared" si="56"/>
        <v>0</v>
      </c>
      <c r="DF145" s="3">
        <f t="shared" si="57"/>
        <v>0</v>
      </c>
      <c r="DG145" s="29">
        <f t="shared" si="58"/>
        <v>8</v>
      </c>
      <c r="DH145" s="30"/>
      <c r="DI145" s="30"/>
      <c r="DJ145" s="30"/>
    </row>
    <row r="146" spans="1:114" ht="19.5" customHeight="1" x14ac:dyDescent="0.35">
      <c r="A146" s="27">
        <v>100</v>
      </c>
      <c r="B146" s="31" t="s">
        <v>248</v>
      </c>
      <c r="C146" s="4"/>
      <c r="D146" s="4"/>
      <c r="E146" s="4"/>
      <c r="F146" s="4"/>
      <c r="G146" s="4"/>
      <c r="H146" s="4"/>
      <c r="I146" s="4"/>
      <c r="J146" s="4">
        <v>1</v>
      </c>
      <c r="K146" s="4"/>
      <c r="L146" s="4">
        <v>1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>
        <v>1</v>
      </c>
      <c r="AJ146" s="4">
        <v>1</v>
      </c>
      <c r="AK146" s="4"/>
      <c r="AL146" s="4"/>
      <c r="AM146" s="4">
        <v>1</v>
      </c>
      <c r="AN146" s="4"/>
      <c r="AO146" s="21">
        <f t="shared" si="34"/>
        <v>5</v>
      </c>
      <c r="AP146" s="3">
        <v>2</v>
      </c>
      <c r="AQ146" s="3"/>
      <c r="AR146" s="3"/>
      <c r="AS146" s="3"/>
      <c r="AT146" s="3"/>
      <c r="AU146" s="3"/>
      <c r="AV146" s="3"/>
      <c r="AW146" s="4"/>
      <c r="AX146" s="4"/>
      <c r="AY146" s="4"/>
      <c r="AZ146" s="4"/>
      <c r="BA146" s="4"/>
      <c r="BB146" s="4">
        <v>1</v>
      </c>
      <c r="BC146" s="4"/>
      <c r="BD146" s="4"/>
      <c r="BE146" s="4"/>
      <c r="BF146" s="4"/>
      <c r="BG146" s="4"/>
      <c r="BH146" s="4"/>
      <c r="BI146" s="4"/>
      <c r="BJ146" s="4"/>
      <c r="BK146" s="4">
        <v>1</v>
      </c>
      <c r="BL146" s="4"/>
      <c r="BM146" s="4"/>
      <c r="BN146" s="4"/>
      <c r="BO146" s="4"/>
      <c r="BP146" s="4">
        <v>1</v>
      </c>
      <c r="BQ146" s="48"/>
      <c r="BR146" s="27">
        <f t="shared" si="36"/>
        <v>3</v>
      </c>
      <c r="BS146" s="17"/>
      <c r="BT146" s="17"/>
      <c r="BU146" s="17"/>
      <c r="BV146" s="42"/>
      <c r="BW146" s="42"/>
      <c r="BX146" s="42">
        <v>1</v>
      </c>
      <c r="BY146" s="17"/>
      <c r="BZ146" s="17"/>
      <c r="CA146" s="42"/>
      <c r="CB146" s="42"/>
      <c r="CC146" s="49">
        <f t="shared" si="37"/>
        <v>1</v>
      </c>
      <c r="CD146" s="17"/>
      <c r="CE146" s="42">
        <v>1</v>
      </c>
      <c r="CF146" s="27">
        <f t="shared" si="38"/>
        <v>1</v>
      </c>
      <c r="CG146" s="25">
        <f t="shared" si="39"/>
        <v>2</v>
      </c>
      <c r="CH146" s="42">
        <v>1</v>
      </c>
      <c r="CI146" s="51"/>
      <c r="CJ146" s="51">
        <v>1</v>
      </c>
      <c r="CK146" s="52"/>
      <c r="CL146" s="42"/>
      <c r="CM146" s="42"/>
      <c r="CN146" s="27">
        <f t="shared" si="40"/>
        <v>2</v>
      </c>
      <c r="CO146" s="28">
        <f t="shared" si="41"/>
        <v>12</v>
      </c>
      <c r="CP146" s="28"/>
      <c r="CQ146" s="28">
        <f t="shared" si="42"/>
        <v>1</v>
      </c>
      <c r="CR146" s="3">
        <f t="shared" si="43"/>
        <v>1</v>
      </c>
      <c r="CS146" s="3">
        <f t="shared" si="44"/>
        <v>1</v>
      </c>
      <c r="CT146" s="3">
        <f t="shared" si="45"/>
        <v>0</v>
      </c>
      <c r="CU146" s="3">
        <f t="shared" si="46"/>
        <v>0</v>
      </c>
      <c r="CV146" s="3">
        <f t="shared" si="47"/>
        <v>2</v>
      </c>
      <c r="CW146" s="3">
        <f t="shared" si="48"/>
        <v>0</v>
      </c>
      <c r="CX146" s="3">
        <f t="shared" si="49"/>
        <v>0</v>
      </c>
      <c r="CY146" s="3">
        <f t="shared" si="50"/>
        <v>1</v>
      </c>
      <c r="CZ146" s="3">
        <f t="shared" si="51"/>
        <v>1</v>
      </c>
      <c r="DA146" s="3">
        <f t="shared" si="62"/>
        <v>1</v>
      </c>
      <c r="DB146" s="3">
        <f t="shared" si="53"/>
        <v>0</v>
      </c>
      <c r="DC146" s="3">
        <f t="shared" si="54"/>
        <v>0</v>
      </c>
      <c r="DD146" s="3">
        <f t="shared" si="55"/>
        <v>1</v>
      </c>
      <c r="DE146" s="3">
        <f t="shared" si="56"/>
        <v>0</v>
      </c>
      <c r="DF146" s="3">
        <f t="shared" si="57"/>
        <v>0</v>
      </c>
      <c r="DG146" s="29">
        <f t="shared" si="58"/>
        <v>9</v>
      </c>
      <c r="DH146" s="30"/>
      <c r="DI146" s="30"/>
      <c r="DJ146" s="30"/>
    </row>
    <row r="147" spans="1:114" ht="19.5" customHeight="1" x14ac:dyDescent="0.35">
      <c r="A147" s="27">
        <v>101</v>
      </c>
      <c r="B147" s="47" t="s">
        <v>249</v>
      </c>
      <c r="C147" s="3"/>
      <c r="D147" s="3"/>
      <c r="E147" s="3"/>
      <c r="F147" s="3"/>
      <c r="G147" s="3">
        <v>1</v>
      </c>
      <c r="H147" s="3"/>
      <c r="I147" s="3"/>
      <c r="J147" s="3"/>
      <c r="K147" s="3"/>
      <c r="L147" s="3"/>
      <c r="M147" s="3">
        <v>2</v>
      </c>
      <c r="N147" s="3"/>
      <c r="O147" s="3">
        <v>1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>
        <v>1</v>
      </c>
      <c r="AJ147" s="3"/>
      <c r="AK147" s="3"/>
      <c r="AL147" s="3"/>
      <c r="AM147" s="3">
        <v>1</v>
      </c>
      <c r="AN147" s="3">
        <v>1</v>
      </c>
      <c r="AO147" s="21">
        <f t="shared" si="34"/>
        <v>7</v>
      </c>
      <c r="AP147" s="17">
        <v>6</v>
      </c>
      <c r="AQ147" s="3"/>
      <c r="AR147" s="3"/>
      <c r="AS147" s="3"/>
      <c r="AT147" s="3">
        <v>1</v>
      </c>
      <c r="AU147" s="3">
        <v>1</v>
      </c>
      <c r="AV147" s="3">
        <f t="shared" ref="AV147:AV149" si="71">SUM(AQ147:AU147)</f>
        <v>2</v>
      </c>
      <c r="AW147" s="3"/>
      <c r="AX147" s="3"/>
      <c r="AY147" s="3"/>
      <c r="AZ147" s="3"/>
      <c r="BA147" s="3"/>
      <c r="BB147" s="3">
        <v>5</v>
      </c>
      <c r="BC147" s="3"/>
      <c r="BD147" s="3"/>
      <c r="BE147" s="3"/>
      <c r="BF147" s="3"/>
      <c r="BG147" s="3"/>
      <c r="BH147" s="3"/>
      <c r="BI147" s="3"/>
      <c r="BJ147" s="3"/>
      <c r="BK147" s="3">
        <v>1</v>
      </c>
      <c r="BL147" s="3"/>
      <c r="BM147" s="3"/>
      <c r="BN147" s="3">
        <v>1</v>
      </c>
      <c r="BO147" s="3"/>
      <c r="BP147" s="3">
        <v>1</v>
      </c>
      <c r="BQ147" s="27"/>
      <c r="BR147" s="27">
        <f t="shared" si="36"/>
        <v>8</v>
      </c>
      <c r="BS147" s="17"/>
      <c r="BT147" s="17"/>
      <c r="BU147" s="17"/>
      <c r="BV147" s="42"/>
      <c r="BW147" s="42"/>
      <c r="BX147" s="42">
        <v>2</v>
      </c>
      <c r="BY147" s="17">
        <v>1</v>
      </c>
      <c r="BZ147" s="17">
        <v>1</v>
      </c>
      <c r="CA147" s="42"/>
      <c r="CB147" s="42"/>
      <c r="CC147" s="49">
        <f t="shared" si="37"/>
        <v>4</v>
      </c>
      <c r="CD147" s="17"/>
      <c r="CE147" s="42">
        <v>1</v>
      </c>
      <c r="CF147" s="27">
        <f t="shared" si="38"/>
        <v>1</v>
      </c>
      <c r="CG147" s="25">
        <f t="shared" si="39"/>
        <v>5</v>
      </c>
      <c r="CH147" s="42">
        <v>1</v>
      </c>
      <c r="CI147" s="51"/>
      <c r="CJ147" s="51"/>
      <c r="CK147" s="52"/>
      <c r="CL147" s="42"/>
      <c r="CM147" s="42"/>
      <c r="CN147" s="27">
        <f t="shared" si="40"/>
        <v>1</v>
      </c>
      <c r="CO147" s="28">
        <f t="shared" si="41"/>
        <v>23</v>
      </c>
      <c r="CP147" s="28"/>
      <c r="CQ147" s="28">
        <f t="shared" si="42"/>
        <v>1</v>
      </c>
      <c r="CR147" s="3">
        <f t="shared" si="43"/>
        <v>2</v>
      </c>
      <c r="CS147" s="3">
        <f t="shared" si="44"/>
        <v>5</v>
      </c>
      <c r="CT147" s="3">
        <f t="shared" si="45"/>
        <v>0</v>
      </c>
      <c r="CU147" s="3">
        <f t="shared" si="46"/>
        <v>1</v>
      </c>
      <c r="CV147" s="3">
        <f t="shared" si="47"/>
        <v>1</v>
      </c>
      <c r="CW147" s="3">
        <f t="shared" si="48"/>
        <v>0</v>
      </c>
      <c r="CX147" s="3">
        <f t="shared" si="49"/>
        <v>1</v>
      </c>
      <c r="CY147" s="3">
        <f t="shared" si="50"/>
        <v>2</v>
      </c>
      <c r="CZ147" s="3">
        <f t="shared" si="51"/>
        <v>2</v>
      </c>
      <c r="DA147" s="3">
        <f t="shared" si="62"/>
        <v>1</v>
      </c>
      <c r="DB147" s="3">
        <f t="shared" si="53"/>
        <v>1</v>
      </c>
      <c r="DC147" s="3">
        <f t="shared" si="54"/>
        <v>1</v>
      </c>
      <c r="DD147" s="3">
        <f t="shared" si="55"/>
        <v>1</v>
      </c>
      <c r="DE147" s="3">
        <f t="shared" si="56"/>
        <v>1</v>
      </c>
      <c r="DF147" s="3">
        <f t="shared" si="57"/>
        <v>0</v>
      </c>
      <c r="DG147" s="29">
        <f t="shared" si="58"/>
        <v>20</v>
      </c>
      <c r="DH147" s="30"/>
      <c r="DI147" s="30"/>
      <c r="DJ147" s="30"/>
    </row>
    <row r="148" spans="1:114" ht="19.5" customHeight="1" x14ac:dyDescent="0.35">
      <c r="A148" s="27">
        <v>102</v>
      </c>
      <c r="B148" s="47" t="s">
        <v>250</v>
      </c>
      <c r="C148" s="3"/>
      <c r="D148" s="3"/>
      <c r="E148" s="3"/>
      <c r="F148" s="3"/>
      <c r="G148" s="3"/>
      <c r="H148" s="3"/>
      <c r="I148" s="3"/>
      <c r="J148" s="3">
        <v>1</v>
      </c>
      <c r="K148" s="3"/>
      <c r="L148" s="3"/>
      <c r="M148" s="3">
        <v>1</v>
      </c>
      <c r="N148" s="3"/>
      <c r="O148" s="3">
        <v>1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v>1</v>
      </c>
      <c r="AK148" s="3"/>
      <c r="AL148" s="3"/>
      <c r="AM148" s="3"/>
      <c r="AN148" s="3">
        <v>1</v>
      </c>
      <c r="AO148" s="21">
        <f t="shared" si="34"/>
        <v>5</v>
      </c>
      <c r="AP148" s="17">
        <v>6</v>
      </c>
      <c r="AQ148" s="3"/>
      <c r="AR148" s="3"/>
      <c r="AS148" s="3"/>
      <c r="AT148" s="3"/>
      <c r="AU148" s="3"/>
      <c r="AV148" s="3">
        <f t="shared" si="71"/>
        <v>0</v>
      </c>
      <c r="AW148" s="3"/>
      <c r="AX148" s="3"/>
      <c r="AY148" s="3"/>
      <c r="AZ148" s="3"/>
      <c r="BA148" s="3"/>
      <c r="BB148" s="3">
        <v>1</v>
      </c>
      <c r="BC148" s="3"/>
      <c r="BD148" s="3"/>
      <c r="BE148" s="3"/>
      <c r="BF148" s="3"/>
      <c r="BG148" s="3"/>
      <c r="BH148" s="3"/>
      <c r="BI148" s="3"/>
      <c r="BJ148" s="3"/>
      <c r="BK148" s="3">
        <v>1</v>
      </c>
      <c r="BL148" s="3"/>
      <c r="BM148" s="3"/>
      <c r="BN148" s="3"/>
      <c r="BO148" s="3"/>
      <c r="BP148" s="3">
        <v>2</v>
      </c>
      <c r="BQ148" s="27"/>
      <c r="BR148" s="27">
        <f t="shared" si="36"/>
        <v>4</v>
      </c>
      <c r="BS148" s="17"/>
      <c r="BT148" s="17">
        <v>1</v>
      </c>
      <c r="BU148" s="17"/>
      <c r="BV148" s="42"/>
      <c r="BW148" s="42"/>
      <c r="BX148" s="42">
        <v>1</v>
      </c>
      <c r="BY148" s="17"/>
      <c r="BZ148" s="17"/>
      <c r="CA148" s="42"/>
      <c r="CB148" s="42"/>
      <c r="CC148" s="49">
        <f t="shared" si="37"/>
        <v>2</v>
      </c>
      <c r="CD148" s="17"/>
      <c r="CE148" s="42">
        <v>1</v>
      </c>
      <c r="CF148" s="27">
        <f t="shared" si="38"/>
        <v>1</v>
      </c>
      <c r="CG148" s="25">
        <f t="shared" si="39"/>
        <v>3</v>
      </c>
      <c r="CH148" s="42">
        <v>1</v>
      </c>
      <c r="CI148" s="51"/>
      <c r="CJ148" s="51">
        <v>1</v>
      </c>
      <c r="CK148" s="52"/>
      <c r="CL148" s="42"/>
      <c r="CM148" s="42"/>
      <c r="CN148" s="27">
        <f t="shared" si="40"/>
        <v>2</v>
      </c>
      <c r="CO148" s="28">
        <f t="shared" si="41"/>
        <v>14</v>
      </c>
      <c r="CP148" s="28"/>
      <c r="CQ148" s="28">
        <f t="shared" si="42"/>
        <v>1</v>
      </c>
      <c r="CR148" s="3">
        <f t="shared" si="43"/>
        <v>1</v>
      </c>
      <c r="CS148" s="3">
        <f t="shared" si="44"/>
        <v>1</v>
      </c>
      <c r="CT148" s="3">
        <f t="shared" si="45"/>
        <v>1</v>
      </c>
      <c r="CU148" s="3">
        <f t="shared" si="46"/>
        <v>1</v>
      </c>
      <c r="CV148" s="3">
        <f t="shared" si="47"/>
        <v>1</v>
      </c>
      <c r="CW148" s="3">
        <f t="shared" si="48"/>
        <v>0</v>
      </c>
      <c r="CX148" s="3">
        <f t="shared" si="49"/>
        <v>0</v>
      </c>
      <c r="CY148" s="3">
        <f t="shared" si="50"/>
        <v>1</v>
      </c>
      <c r="CZ148" s="3">
        <f t="shared" si="51"/>
        <v>1</v>
      </c>
      <c r="DA148" s="3">
        <f t="shared" si="62"/>
        <v>2</v>
      </c>
      <c r="DB148" s="3">
        <f t="shared" si="53"/>
        <v>0</v>
      </c>
      <c r="DC148" s="3">
        <f t="shared" si="54"/>
        <v>0</v>
      </c>
      <c r="DD148" s="3">
        <f t="shared" si="55"/>
        <v>1</v>
      </c>
      <c r="DE148" s="3">
        <f t="shared" si="56"/>
        <v>0</v>
      </c>
      <c r="DF148" s="3">
        <f t="shared" si="57"/>
        <v>0</v>
      </c>
      <c r="DG148" s="29">
        <f t="shared" si="58"/>
        <v>11</v>
      </c>
    </row>
    <row r="149" spans="1:114" ht="19.5" customHeight="1" x14ac:dyDescent="0.35">
      <c r="A149" s="27">
        <v>103</v>
      </c>
      <c r="B149" s="31" t="s">
        <v>251</v>
      </c>
      <c r="C149" s="4"/>
      <c r="D149" s="4"/>
      <c r="E149" s="4"/>
      <c r="F149" s="4"/>
      <c r="G149" s="4">
        <v>1</v>
      </c>
      <c r="H149" s="4"/>
      <c r="I149" s="4"/>
      <c r="J149" s="4"/>
      <c r="K149" s="4"/>
      <c r="L149" s="4">
        <v>1</v>
      </c>
      <c r="M149" s="4">
        <v>1</v>
      </c>
      <c r="N149" s="4"/>
      <c r="O149" s="4">
        <v>1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>
        <v>1</v>
      </c>
      <c r="AK149" s="4"/>
      <c r="AL149" s="4"/>
      <c r="AM149" s="4"/>
      <c r="AN149" s="4">
        <v>1</v>
      </c>
      <c r="AO149" s="21">
        <f t="shared" si="34"/>
        <v>6</v>
      </c>
      <c r="AP149" s="17">
        <v>6</v>
      </c>
      <c r="AQ149" s="35"/>
      <c r="AR149" s="35"/>
      <c r="AS149" s="35"/>
      <c r="AT149" s="35"/>
      <c r="AU149" s="35"/>
      <c r="AV149" s="35">
        <f t="shared" si="71"/>
        <v>0</v>
      </c>
      <c r="AW149" s="4"/>
      <c r="AX149" s="4"/>
      <c r="AY149" s="4"/>
      <c r="AZ149" s="4"/>
      <c r="BA149" s="4"/>
      <c r="BB149" s="4">
        <v>1</v>
      </c>
      <c r="BC149" s="4"/>
      <c r="BD149" s="4"/>
      <c r="BE149" s="4"/>
      <c r="BF149" s="4"/>
      <c r="BG149" s="4"/>
      <c r="BH149" s="4"/>
      <c r="BI149" s="4"/>
      <c r="BJ149" s="4"/>
      <c r="BK149" s="4">
        <v>1</v>
      </c>
      <c r="BL149" s="4"/>
      <c r="BM149" s="4"/>
      <c r="BN149" s="4"/>
      <c r="BO149" s="4"/>
      <c r="BP149" s="4">
        <v>2</v>
      </c>
      <c r="BQ149" s="48"/>
      <c r="BR149" s="27">
        <f t="shared" si="36"/>
        <v>4</v>
      </c>
      <c r="BS149" s="17"/>
      <c r="BT149" s="17"/>
      <c r="BU149" s="17"/>
      <c r="BV149" s="42"/>
      <c r="BW149" s="42"/>
      <c r="BX149" s="42">
        <v>1</v>
      </c>
      <c r="BY149" s="17"/>
      <c r="BZ149" s="17"/>
      <c r="CA149" s="42"/>
      <c r="CB149" s="42"/>
      <c r="CC149" s="49">
        <f t="shared" si="37"/>
        <v>1</v>
      </c>
      <c r="CD149" s="17"/>
      <c r="CE149" s="42">
        <v>1</v>
      </c>
      <c r="CF149" s="27">
        <f t="shared" si="38"/>
        <v>1</v>
      </c>
      <c r="CG149" s="25">
        <f t="shared" si="39"/>
        <v>2</v>
      </c>
      <c r="CH149" s="42">
        <v>2</v>
      </c>
      <c r="CI149" s="51"/>
      <c r="CJ149" s="51">
        <v>1</v>
      </c>
      <c r="CK149" s="52"/>
      <c r="CL149" s="42"/>
      <c r="CM149" s="42"/>
      <c r="CN149" s="27">
        <f t="shared" si="40"/>
        <v>3</v>
      </c>
      <c r="CO149" s="28">
        <f t="shared" si="41"/>
        <v>15</v>
      </c>
      <c r="CP149" s="28"/>
      <c r="CQ149" s="28">
        <f t="shared" si="42"/>
        <v>1</v>
      </c>
      <c r="CR149" s="3">
        <f t="shared" si="43"/>
        <v>2</v>
      </c>
      <c r="CS149" s="3">
        <f t="shared" si="44"/>
        <v>1</v>
      </c>
      <c r="CT149" s="3">
        <f t="shared" si="45"/>
        <v>0</v>
      </c>
      <c r="CU149" s="3">
        <f t="shared" si="46"/>
        <v>1</v>
      </c>
      <c r="CV149" s="3">
        <f t="shared" si="47"/>
        <v>1</v>
      </c>
      <c r="CW149" s="3">
        <f t="shared" si="48"/>
        <v>0</v>
      </c>
      <c r="CX149" s="3">
        <f t="shared" si="49"/>
        <v>0</v>
      </c>
      <c r="CY149" s="3">
        <f t="shared" si="50"/>
        <v>1</v>
      </c>
      <c r="CZ149" s="3">
        <f t="shared" si="51"/>
        <v>1</v>
      </c>
      <c r="DA149" s="3">
        <f t="shared" si="62"/>
        <v>2</v>
      </c>
      <c r="DB149" s="3">
        <f t="shared" si="53"/>
        <v>0</v>
      </c>
      <c r="DC149" s="35">
        <f t="shared" si="54"/>
        <v>0</v>
      </c>
      <c r="DD149" s="3">
        <f t="shared" si="55"/>
        <v>1</v>
      </c>
      <c r="DE149" s="3">
        <f t="shared" si="56"/>
        <v>0</v>
      </c>
      <c r="DF149" s="3">
        <f t="shared" si="57"/>
        <v>0</v>
      </c>
      <c r="DG149" s="29">
        <f t="shared" si="58"/>
        <v>11</v>
      </c>
      <c r="DH149" s="30"/>
      <c r="DI149" s="30"/>
      <c r="DJ149" s="30"/>
    </row>
    <row r="150" spans="1:114" ht="19.5" customHeight="1" x14ac:dyDescent="0.35">
      <c r="A150" s="27">
        <v>104</v>
      </c>
      <c r="B150" s="31" t="s">
        <v>252</v>
      </c>
      <c r="C150" s="3"/>
      <c r="D150" s="3"/>
      <c r="E150" s="3"/>
      <c r="F150" s="3"/>
      <c r="G150" s="4">
        <v>1</v>
      </c>
      <c r="H150" s="3"/>
      <c r="I150" s="3"/>
      <c r="J150" s="3"/>
      <c r="K150" s="3"/>
      <c r="L150" s="3">
        <v>1</v>
      </c>
      <c r="M150" s="3">
        <v>1</v>
      </c>
      <c r="N150" s="3"/>
      <c r="O150" s="3"/>
      <c r="P150" s="3">
        <v>1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>
        <v>1</v>
      </c>
      <c r="AN150" s="3"/>
      <c r="AO150" s="21">
        <f t="shared" si="34"/>
        <v>6</v>
      </c>
      <c r="AP150" s="3">
        <v>5</v>
      </c>
      <c r="AQ150" s="3"/>
      <c r="AR150" s="3"/>
      <c r="AS150" s="3"/>
      <c r="AT150" s="3"/>
      <c r="AU150" s="3"/>
      <c r="AV150" s="3">
        <f>SUM(AR150:AU150)</f>
        <v>0</v>
      </c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>
        <v>1</v>
      </c>
      <c r="BL150" s="3"/>
      <c r="BM150" s="3"/>
      <c r="BN150" s="3"/>
      <c r="BO150" s="3"/>
      <c r="BP150" s="3"/>
      <c r="BQ150" s="27"/>
      <c r="BR150" s="27">
        <f t="shared" si="36"/>
        <v>1</v>
      </c>
      <c r="BS150" s="3"/>
      <c r="BT150" s="3"/>
      <c r="BU150" s="3"/>
      <c r="BV150" s="27"/>
      <c r="BW150" s="27"/>
      <c r="BX150" s="27"/>
      <c r="BY150" s="3"/>
      <c r="BZ150" s="3"/>
      <c r="CA150" s="27"/>
      <c r="CB150" s="27"/>
      <c r="CC150" s="49">
        <f t="shared" si="37"/>
        <v>0</v>
      </c>
      <c r="CD150" s="3"/>
      <c r="CE150" s="27">
        <v>1</v>
      </c>
      <c r="CF150" s="27">
        <f t="shared" si="38"/>
        <v>1</v>
      </c>
      <c r="CG150" s="25">
        <f t="shared" si="39"/>
        <v>1</v>
      </c>
      <c r="CH150" s="27">
        <v>1</v>
      </c>
      <c r="CI150" s="51"/>
      <c r="CJ150" s="51">
        <v>1</v>
      </c>
      <c r="CK150" s="24"/>
      <c r="CL150" s="27"/>
      <c r="CM150" s="27"/>
      <c r="CN150" s="27">
        <f t="shared" si="40"/>
        <v>2</v>
      </c>
      <c r="CO150" s="28">
        <f t="shared" si="41"/>
        <v>10</v>
      </c>
      <c r="CP150" s="28"/>
      <c r="CQ150" s="28">
        <f t="shared" si="42"/>
        <v>1</v>
      </c>
      <c r="CR150" s="3">
        <f t="shared" si="43"/>
        <v>2</v>
      </c>
      <c r="CS150" s="3">
        <f t="shared" si="44"/>
        <v>0</v>
      </c>
      <c r="CT150" s="3">
        <f t="shared" si="45"/>
        <v>0</v>
      </c>
      <c r="CU150" s="3">
        <f t="shared" si="46"/>
        <v>1</v>
      </c>
      <c r="CV150" s="3">
        <f t="shared" si="47"/>
        <v>1</v>
      </c>
      <c r="CW150" s="3">
        <f t="shared" si="48"/>
        <v>0</v>
      </c>
      <c r="CX150" s="3">
        <f t="shared" si="49"/>
        <v>0</v>
      </c>
      <c r="CY150" s="3">
        <f t="shared" si="50"/>
        <v>0</v>
      </c>
      <c r="CZ150" s="3">
        <f t="shared" si="51"/>
        <v>1</v>
      </c>
      <c r="DA150" s="3">
        <f t="shared" si="62"/>
        <v>0</v>
      </c>
      <c r="DB150" s="3">
        <f t="shared" si="53"/>
        <v>0</v>
      </c>
      <c r="DC150" s="3">
        <f t="shared" si="54"/>
        <v>0</v>
      </c>
      <c r="DD150" s="3">
        <f t="shared" si="55"/>
        <v>1</v>
      </c>
      <c r="DE150" s="3">
        <f t="shared" si="56"/>
        <v>0</v>
      </c>
      <c r="DF150" s="3">
        <f t="shared" si="57"/>
        <v>0</v>
      </c>
      <c r="DG150" s="29">
        <f t="shared" si="58"/>
        <v>7</v>
      </c>
      <c r="DH150" s="30"/>
      <c r="DI150" s="30"/>
      <c r="DJ150" s="30"/>
    </row>
    <row r="151" spans="1:114" ht="19.5" customHeight="1" x14ac:dyDescent="0.35">
      <c r="A151" s="27">
        <v>105</v>
      </c>
      <c r="B151" s="31" t="s">
        <v>253</v>
      </c>
      <c r="C151" s="3"/>
      <c r="D151" s="3"/>
      <c r="E151" s="3"/>
      <c r="F151" s="3"/>
      <c r="G151" s="3">
        <v>1</v>
      </c>
      <c r="H151" s="3"/>
      <c r="I151" s="3"/>
      <c r="J151" s="3"/>
      <c r="K151" s="3"/>
      <c r="L151" s="3">
        <v>2</v>
      </c>
      <c r="M151" s="3"/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/>
      <c r="AO151" s="21">
        <f t="shared" si="34"/>
        <v>6</v>
      </c>
      <c r="AP151" s="3">
        <v>5</v>
      </c>
      <c r="AQ151" s="3"/>
      <c r="AR151" s="3">
        <v>1</v>
      </c>
      <c r="AS151" s="3"/>
      <c r="AT151" s="3">
        <v>1</v>
      </c>
      <c r="AU151" s="3"/>
      <c r="AV151" s="3">
        <f>SUM(AQ151:AU151)</f>
        <v>2</v>
      </c>
      <c r="AW151" s="3"/>
      <c r="AX151" s="3"/>
      <c r="AY151" s="3"/>
      <c r="AZ151" s="3"/>
      <c r="BA151" s="3"/>
      <c r="BB151" s="3">
        <v>1</v>
      </c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>
        <v>1</v>
      </c>
      <c r="BQ151" s="27"/>
      <c r="BR151" s="27">
        <f t="shared" si="36"/>
        <v>2</v>
      </c>
      <c r="BS151" s="3"/>
      <c r="BT151" s="3"/>
      <c r="BU151" s="3"/>
      <c r="BV151" s="27"/>
      <c r="BW151" s="27"/>
      <c r="BX151" s="27">
        <v>1</v>
      </c>
      <c r="BY151" s="3"/>
      <c r="BZ151" s="3"/>
      <c r="CA151" s="27"/>
      <c r="CB151" s="27"/>
      <c r="CC151" s="49">
        <f t="shared" si="37"/>
        <v>1</v>
      </c>
      <c r="CD151" s="3"/>
      <c r="CE151" s="27">
        <v>1</v>
      </c>
      <c r="CF151" s="27">
        <f t="shared" si="38"/>
        <v>1</v>
      </c>
      <c r="CG151" s="25">
        <f t="shared" si="39"/>
        <v>2</v>
      </c>
      <c r="CH151" s="27"/>
      <c r="CI151" s="51"/>
      <c r="CJ151" s="51">
        <v>1</v>
      </c>
      <c r="CK151" s="24"/>
      <c r="CL151" s="27"/>
      <c r="CM151" s="27"/>
      <c r="CN151" s="27">
        <f t="shared" si="40"/>
        <v>1</v>
      </c>
      <c r="CO151" s="28">
        <f t="shared" si="41"/>
        <v>13</v>
      </c>
      <c r="CP151" s="28"/>
      <c r="CQ151" s="28">
        <f t="shared" si="42"/>
        <v>1</v>
      </c>
      <c r="CR151" s="3">
        <f t="shared" si="43"/>
        <v>2</v>
      </c>
      <c r="CS151" s="3">
        <f t="shared" si="44"/>
        <v>1</v>
      </c>
      <c r="CT151" s="3">
        <f t="shared" si="45"/>
        <v>0</v>
      </c>
      <c r="CU151" s="3">
        <f t="shared" si="46"/>
        <v>1</v>
      </c>
      <c r="CV151" s="3">
        <f t="shared" si="47"/>
        <v>1</v>
      </c>
      <c r="CW151" s="3">
        <f t="shared" si="48"/>
        <v>0</v>
      </c>
      <c r="CX151" s="3">
        <f t="shared" si="49"/>
        <v>0</v>
      </c>
      <c r="CY151" s="3">
        <f t="shared" si="50"/>
        <v>1</v>
      </c>
      <c r="CZ151" s="3">
        <f t="shared" si="51"/>
        <v>1</v>
      </c>
      <c r="DA151" s="3">
        <f t="shared" si="62"/>
        <v>1</v>
      </c>
      <c r="DB151" s="3">
        <f t="shared" si="53"/>
        <v>0</v>
      </c>
      <c r="DC151" s="3">
        <f t="shared" si="54"/>
        <v>1</v>
      </c>
      <c r="DD151" s="3">
        <f t="shared" si="55"/>
        <v>0</v>
      </c>
      <c r="DE151" s="3">
        <f t="shared" si="56"/>
        <v>0</v>
      </c>
      <c r="DF151" s="3">
        <f t="shared" si="57"/>
        <v>0</v>
      </c>
      <c r="DG151" s="29">
        <f t="shared" si="58"/>
        <v>10</v>
      </c>
      <c r="DH151" s="30"/>
      <c r="DI151" s="30"/>
      <c r="DJ151" s="30"/>
    </row>
    <row r="152" spans="1:114" ht="19.5" customHeight="1" x14ac:dyDescent="0.35">
      <c r="A152" s="27">
        <v>106</v>
      </c>
      <c r="B152" s="47" t="s">
        <v>254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1</v>
      </c>
      <c r="M152" s="3">
        <v>1</v>
      </c>
      <c r="N152" s="3"/>
      <c r="O152" s="3">
        <v>1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3"/>
      <c r="AL152" s="3"/>
      <c r="AM152" s="3">
        <v>2</v>
      </c>
      <c r="AN152" s="3"/>
      <c r="AO152" s="21">
        <f t="shared" si="34"/>
        <v>7</v>
      </c>
      <c r="AP152" s="3">
        <v>5</v>
      </c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/>
      <c r="BJ152" s="3"/>
      <c r="BK152" s="3">
        <v>1</v>
      </c>
      <c r="BL152" s="3"/>
      <c r="BM152" s="3"/>
      <c r="BN152" s="3"/>
      <c r="BO152" s="3"/>
      <c r="BP152" s="3">
        <v>1</v>
      </c>
      <c r="BQ152" s="27"/>
      <c r="BR152" s="27">
        <f t="shared" si="36"/>
        <v>3</v>
      </c>
      <c r="BS152" s="27"/>
      <c r="BT152" s="3"/>
      <c r="BU152" s="3"/>
      <c r="BV152" s="27"/>
      <c r="BW152" s="27"/>
      <c r="BX152" s="27"/>
      <c r="BY152" s="3"/>
      <c r="BZ152" s="3"/>
      <c r="CA152" s="27"/>
      <c r="CB152" s="27"/>
      <c r="CC152" s="49">
        <f t="shared" si="37"/>
        <v>0</v>
      </c>
      <c r="CD152" s="3"/>
      <c r="CE152" s="27">
        <v>1</v>
      </c>
      <c r="CF152" s="27">
        <f t="shared" si="38"/>
        <v>1</v>
      </c>
      <c r="CG152" s="25">
        <f t="shared" si="39"/>
        <v>1</v>
      </c>
      <c r="CH152" s="27">
        <v>1</v>
      </c>
      <c r="CI152" s="51"/>
      <c r="CJ152" s="51">
        <v>1</v>
      </c>
      <c r="CK152" s="24"/>
      <c r="CL152" s="27"/>
      <c r="CM152" s="27"/>
      <c r="CN152" s="27">
        <f t="shared" si="40"/>
        <v>2</v>
      </c>
      <c r="CO152" s="28">
        <f t="shared" si="41"/>
        <v>13</v>
      </c>
      <c r="CP152" s="28"/>
      <c r="CQ152" s="28">
        <f t="shared" si="42"/>
        <v>1</v>
      </c>
      <c r="CR152" s="3">
        <f t="shared" si="43"/>
        <v>2</v>
      </c>
      <c r="CS152" s="3">
        <f t="shared" si="44"/>
        <v>1</v>
      </c>
      <c r="CT152" s="3">
        <f t="shared" si="45"/>
        <v>0</v>
      </c>
      <c r="CU152" s="3">
        <f t="shared" si="46"/>
        <v>1</v>
      </c>
      <c r="CV152" s="3">
        <f t="shared" si="47"/>
        <v>1</v>
      </c>
      <c r="CW152" s="3">
        <f t="shared" si="48"/>
        <v>0</v>
      </c>
      <c r="CX152" s="3">
        <f t="shared" si="49"/>
        <v>0</v>
      </c>
      <c r="CY152" s="3">
        <f t="shared" si="50"/>
        <v>0</v>
      </c>
      <c r="CZ152" s="3">
        <f t="shared" si="51"/>
        <v>2</v>
      </c>
      <c r="DA152" s="3">
        <f t="shared" si="62"/>
        <v>1</v>
      </c>
      <c r="DB152" s="3">
        <f t="shared" si="53"/>
        <v>0</v>
      </c>
      <c r="DC152" s="3">
        <f t="shared" si="54"/>
        <v>0</v>
      </c>
      <c r="DD152" s="3">
        <f t="shared" si="55"/>
        <v>1</v>
      </c>
      <c r="DE152" s="3">
        <f t="shared" si="56"/>
        <v>0</v>
      </c>
      <c r="DF152" s="3">
        <f t="shared" si="57"/>
        <v>0</v>
      </c>
      <c r="DG152" s="29">
        <f t="shared" si="58"/>
        <v>10</v>
      </c>
      <c r="DH152" s="30"/>
      <c r="DI152" s="30"/>
      <c r="DJ152" s="30"/>
    </row>
    <row r="153" spans="1:114" ht="19.5" customHeight="1" x14ac:dyDescent="0.35">
      <c r="A153" s="27">
        <v>107</v>
      </c>
      <c r="B153" s="31" t="s">
        <v>255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2</v>
      </c>
      <c r="M153" s="3">
        <v>1</v>
      </c>
      <c r="N153" s="3"/>
      <c r="O153" s="3">
        <v>2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>
        <v>1</v>
      </c>
      <c r="AN153" s="3">
        <v>1</v>
      </c>
      <c r="AO153" s="21">
        <f t="shared" si="34"/>
        <v>8</v>
      </c>
      <c r="AP153" s="3">
        <v>6</v>
      </c>
      <c r="AQ153" s="3"/>
      <c r="AR153" s="3"/>
      <c r="AS153" s="3"/>
      <c r="AT153" s="3">
        <v>2</v>
      </c>
      <c r="AU153" s="3"/>
      <c r="AV153" s="3">
        <f t="shared" ref="AV153:AV154" si="72">SUM(AQ153:AU153)</f>
        <v>2</v>
      </c>
      <c r="AW153" s="3"/>
      <c r="AX153" s="3"/>
      <c r="AY153" s="3"/>
      <c r="AZ153" s="3"/>
      <c r="BA153" s="3"/>
      <c r="BB153" s="3">
        <v>8</v>
      </c>
      <c r="BC153" s="3">
        <v>2</v>
      </c>
      <c r="BD153" s="3">
        <v>2</v>
      </c>
      <c r="BE153" s="3"/>
      <c r="BF153" s="3"/>
      <c r="BG153" s="3"/>
      <c r="BH153" s="3"/>
      <c r="BI153" s="3"/>
      <c r="BJ153" s="3"/>
      <c r="BK153" s="3">
        <v>1</v>
      </c>
      <c r="BL153" s="3"/>
      <c r="BM153" s="3"/>
      <c r="BN153" s="3">
        <v>2</v>
      </c>
      <c r="BO153" s="3"/>
      <c r="BP153" s="3">
        <v>4</v>
      </c>
      <c r="BQ153" s="27"/>
      <c r="BR153" s="27">
        <f t="shared" si="36"/>
        <v>19</v>
      </c>
      <c r="BS153" s="3"/>
      <c r="BT153" s="3">
        <v>1</v>
      </c>
      <c r="BU153" s="3"/>
      <c r="BV153" s="27"/>
      <c r="BW153" s="27"/>
      <c r="BX153" s="27">
        <v>1</v>
      </c>
      <c r="BY153" s="3">
        <v>1</v>
      </c>
      <c r="BZ153" s="3">
        <v>3</v>
      </c>
      <c r="CA153" s="27"/>
      <c r="CB153" s="27"/>
      <c r="CC153" s="49">
        <f t="shared" si="37"/>
        <v>6</v>
      </c>
      <c r="CD153" s="3"/>
      <c r="CE153" s="27">
        <v>1</v>
      </c>
      <c r="CF153" s="27">
        <f t="shared" si="38"/>
        <v>1</v>
      </c>
      <c r="CG153" s="25">
        <f t="shared" si="39"/>
        <v>7</v>
      </c>
      <c r="CH153" s="27">
        <v>1</v>
      </c>
      <c r="CI153" s="51"/>
      <c r="CJ153" s="51">
        <v>1</v>
      </c>
      <c r="CK153" s="24"/>
      <c r="CL153" s="27">
        <v>1</v>
      </c>
      <c r="CM153" s="27"/>
      <c r="CN153" s="27">
        <f t="shared" si="40"/>
        <v>3</v>
      </c>
      <c r="CO153" s="28">
        <f t="shared" si="41"/>
        <v>39</v>
      </c>
      <c r="CP153" s="28"/>
      <c r="CQ153" s="28">
        <f t="shared" si="42"/>
        <v>1</v>
      </c>
      <c r="CR153" s="3">
        <f t="shared" si="43"/>
        <v>3</v>
      </c>
      <c r="CS153" s="3">
        <f t="shared" si="44"/>
        <v>8</v>
      </c>
      <c r="CT153" s="3">
        <f t="shared" si="45"/>
        <v>1</v>
      </c>
      <c r="CU153" s="3">
        <f t="shared" si="46"/>
        <v>2</v>
      </c>
      <c r="CV153" s="3">
        <f t="shared" si="47"/>
        <v>0</v>
      </c>
      <c r="CW153" s="3">
        <f t="shared" si="48"/>
        <v>2</v>
      </c>
      <c r="CX153" s="3">
        <f t="shared" si="49"/>
        <v>2</v>
      </c>
      <c r="CY153" s="3">
        <f t="shared" si="50"/>
        <v>1</v>
      </c>
      <c r="CZ153" s="3">
        <f t="shared" si="51"/>
        <v>2</v>
      </c>
      <c r="DA153" s="3">
        <f t="shared" si="62"/>
        <v>4</v>
      </c>
      <c r="DB153" s="3">
        <f t="shared" si="53"/>
        <v>3</v>
      </c>
      <c r="DC153" s="3">
        <f t="shared" si="54"/>
        <v>2</v>
      </c>
      <c r="DD153" s="3">
        <f t="shared" si="55"/>
        <v>1</v>
      </c>
      <c r="DE153" s="3">
        <f t="shared" si="56"/>
        <v>1</v>
      </c>
      <c r="DF153" s="3">
        <f t="shared" si="57"/>
        <v>2</v>
      </c>
      <c r="DG153" s="29">
        <f t="shared" si="58"/>
        <v>33</v>
      </c>
      <c r="DH153" s="30"/>
      <c r="DI153" s="30"/>
      <c r="DJ153" s="30"/>
    </row>
    <row r="154" spans="1:114" ht="19.5" customHeight="1" x14ac:dyDescent="0.35">
      <c r="A154" s="27">
        <v>108</v>
      </c>
      <c r="B154" s="31" t="s">
        <v>256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>
        <v>1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21">
        <f t="shared" si="34"/>
        <v>6</v>
      </c>
      <c r="AP154" s="3">
        <v>4</v>
      </c>
      <c r="AQ154" s="3"/>
      <c r="AR154" s="3"/>
      <c r="AS154" s="3"/>
      <c r="AT154" s="3"/>
      <c r="AU154" s="3"/>
      <c r="AV154" s="3">
        <f t="shared" si="72"/>
        <v>0</v>
      </c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>
        <v>1</v>
      </c>
      <c r="BL154" s="3"/>
      <c r="BM154" s="3"/>
      <c r="BN154" s="3">
        <v>1</v>
      </c>
      <c r="BO154" s="3"/>
      <c r="BP154" s="3">
        <v>1</v>
      </c>
      <c r="BQ154" s="27"/>
      <c r="BR154" s="27">
        <f t="shared" si="36"/>
        <v>3</v>
      </c>
      <c r="BS154" s="3"/>
      <c r="BT154" s="3">
        <v>1</v>
      </c>
      <c r="BU154" s="3"/>
      <c r="BV154" s="27"/>
      <c r="BW154" s="27"/>
      <c r="BX154" s="27"/>
      <c r="BY154" s="3"/>
      <c r="BZ154" s="3">
        <v>1</v>
      </c>
      <c r="CA154" s="27"/>
      <c r="CB154" s="27"/>
      <c r="CC154" s="49">
        <f t="shared" si="37"/>
        <v>2</v>
      </c>
      <c r="CD154" s="3"/>
      <c r="CE154" s="27">
        <v>1</v>
      </c>
      <c r="CF154" s="27">
        <f t="shared" si="38"/>
        <v>1</v>
      </c>
      <c r="CG154" s="25">
        <f t="shared" si="39"/>
        <v>3</v>
      </c>
      <c r="CH154" s="27">
        <v>1</v>
      </c>
      <c r="CI154" s="51"/>
      <c r="CJ154" s="51">
        <v>1</v>
      </c>
      <c r="CK154" s="24"/>
      <c r="CL154" s="27"/>
      <c r="CM154" s="27"/>
      <c r="CN154" s="27">
        <f t="shared" si="40"/>
        <v>2</v>
      </c>
      <c r="CO154" s="28">
        <f t="shared" si="41"/>
        <v>14</v>
      </c>
      <c r="CP154" s="28"/>
      <c r="CQ154" s="28">
        <f t="shared" si="42"/>
        <v>1</v>
      </c>
      <c r="CR154" s="3">
        <f t="shared" si="43"/>
        <v>2</v>
      </c>
      <c r="CS154" s="3">
        <f t="shared" si="44"/>
        <v>0</v>
      </c>
      <c r="CT154" s="3">
        <f t="shared" si="45"/>
        <v>1</v>
      </c>
      <c r="CU154" s="3">
        <f t="shared" si="46"/>
        <v>1</v>
      </c>
      <c r="CV154" s="3">
        <f t="shared" si="47"/>
        <v>1</v>
      </c>
      <c r="CW154" s="3">
        <f t="shared" si="48"/>
        <v>0</v>
      </c>
      <c r="CX154" s="3">
        <f t="shared" si="49"/>
        <v>1</v>
      </c>
      <c r="CY154" s="3">
        <f t="shared" si="50"/>
        <v>0</v>
      </c>
      <c r="CZ154" s="3">
        <f t="shared" si="51"/>
        <v>1</v>
      </c>
      <c r="DA154" s="3">
        <f t="shared" si="62"/>
        <v>1</v>
      </c>
      <c r="DB154" s="3">
        <f t="shared" si="53"/>
        <v>1</v>
      </c>
      <c r="DC154" s="3">
        <f t="shared" si="54"/>
        <v>0</v>
      </c>
      <c r="DD154" s="3">
        <f t="shared" si="55"/>
        <v>1</v>
      </c>
      <c r="DE154" s="3">
        <f t="shared" si="56"/>
        <v>0</v>
      </c>
      <c r="DF154" s="3">
        <f t="shared" si="57"/>
        <v>0</v>
      </c>
      <c r="DG154" s="29">
        <f t="shared" si="58"/>
        <v>11</v>
      </c>
      <c r="DH154" s="30"/>
      <c r="DI154" s="30"/>
      <c r="DJ154" s="30"/>
    </row>
    <row r="155" spans="1:114" ht="19.5" customHeight="1" x14ac:dyDescent="0.35">
      <c r="A155" s="27">
        <v>109</v>
      </c>
      <c r="B155" s="31" t="s">
        <v>257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1</v>
      </c>
      <c r="M155" s="3">
        <v>1</v>
      </c>
      <c r="N155" s="3"/>
      <c r="O155" s="3">
        <v>1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/>
      <c r="AL155" s="3"/>
      <c r="AM155" s="3"/>
      <c r="AN155" s="3">
        <v>1</v>
      </c>
      <c r="AO155" s="21">
        <f t="shared" si="34"/>
        <v>6</v>
      </c>
      <c r="AP155" s="3">
        <v>4</v>
      </c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>
        <v>1</v>
      </c>
      <c r="BD155" s="3"/>
      <c r="BE155" s="3"/>
      <c r="BF155" s="3"/>
      <c r="BG155" s="3"/>
      <c r="BH155" s="3"/>
      <c r="BI155" s="3"/>
      <c r="BJ155" s="3"/>
      <c r="BK155" s="3">
        <v>1</v>
      </c>
      <c r="BL155" s="3"/>
      <c r="BM155" s="3"/>
      <c r="BN155" s="3"/>
      <c r="BO155" s="3"/>
      <c r="BP155" s="3">
        <v>1</v>
      </c>
      <c r="BQ155" s="27"/>
      <c r="BR155" s="27">
        <f t="shared" si="36"/>
        <v>3</v>
      </c>
      <c r="BS155" s="3"/>
      <c r="BT155" s="3"/>
      <c r="BU155" s="3"/>
      <c r="BV155" s="27"/>
      <c r="BW155" s="27"/>
      <c r="BX155" s="27"/>
      <c r="BY155" s="3"/>
      <c r="BZ155" s="3"/>
      <c r="CA155" s="27"/>
      <c r="CB155" s="27"/>
      <c r="CC155" s="49">
        <f t="shared" si="37"/>
        <v>0</v>
      </c>
      <c r="CD155" s="3"/>
      <c r="CE155" s="27">
        <v>1</v>
      </c>
      <c r="CF155" s="27">
        <f t="shared" si="38"/>
        <v>1</v>
      </c>
      <c r="CG155" s="25">
        <f t="shared" si="39"/>
        <v>1</v>
      </c>
      <c r="CH155" s="27">
        <v>1</v>
      </c>
      <c r="CI155" s="51"/>
      <c r="CJ155" s="51">
        <v>1</v>
      </c>
      <c r="CK155" s="24"/>
      <c r="CL155" s="27"/>
      <c r="CM155" s="27"/>
      <c r="CN155" s="27">
        <f t="shared" si="40"/>
        <v>2</v>
      </c>
      <c r="CO155" s="28">
        <f t="shared" si="41"/>
        <v>12</v>
      </c>
      <c r="CP155" s="28"/>
      <c r="CQ155" s="28">
        <f t="shared" si="42"/>
        <v>1</v>
      </c>
      <c r="CR155" s="3">
        <f t="shared" si="43"/>
        <v>2</v>
      </c>
      <c r="CS155" s="3">
        <f t="shared" si="44"/>
        <v>0</v>
      </c>
      <c r="CT155" s="3">
        <f t="shared" si="45"/>
        <v>0</v>
      </c>
      <c r="CU155" s="3">
        <f t="shared" si="46"/>
        <v>1</v>
      </c>
      <c r="CV155" s="3">
        <f t="shared" si="47"/>
        <v>1</v>
      </c>
      <c r="CW155" s="3">
        <f t="shared" si="48"/>
        <v>1</v>
      </c>
      <c r="CX155" s="3">
        <f t="shared" si="49"/>
        <v>0</v>
      </c>
      <c r="CY155" s="3">
        <f t="shared" si="50"/>
        <v>0</v>
      </c>
      <c r="CZ155" s="3">
        <f t="shared" si="51"/>
        <v>1</v>
      </c>
      <c r="DA155" s="3">
        <f t="shared" si="62"/>
        <v>1</v>
      </c>
      <c r="DB155" s="3">
        <f t="shared" si="53"/>
        <v>0</v>
      </c>
      <c r="DC155" s="3">
        <f t="shared" si="54"/>
        <v>0</v>
      </c>
      <c r="DD155" s="3">
        <f t="shared" si="55"/>
        <v>1</v>
      </c>
      <c r="DE155" s="3">
        <f t="shared" si="56"/>
        <v>0</v>
      </c>
      <c r="DF155" s="3">
        <f t="shared" si="57"/>
        <v>0</v>
      </c>
      <c r="DG155" s="29">
        <f t="shared" si="58"/>
        <v>9</v>
      </c>
      <c r="DH155" s="30"/>
      <c r="DI155" s="30"/>
      <c r="DJ155" s="30"/>
    </row>
    <row r="156" spans="1:114" ht="19.5" customHeight="1" x14ac:dyDescent="0.35">
      <c r="A156" s="27">
        <v>110</v>
      </c>
      <c r="B156" s="47" t="s">
        <v>258</v>
      </c>
      <c r="C156" s="3"/>
      <c r="D156" s="3"/>
      <c r="E156" s="3"/>
      <c r="F156" s="3">
        <v>1</v>
      </c>
      <c r="G156" s="3"/>
      <c r="H156" s="3"/>
      <c r="I156" s="3"/>
      <c r="J156" s="3"/>
      <c r="K156" s="3"/>
      <c r="L156" s="3">
        <v>3</v>
      </c>
      <c r="M156" s="3"/>
      <c r="N156" s="3"/>
      <c r="O156" s="3">
        <v>2</v>
      </c>
      <c r="P156" s="3"/>
      <c r="Q156" s="3"/>
      <c r="R156" s="3"/>
      <c r="S156" s="3"/>
      <c r="T156" s="3"/>
      <c r="U156" s="3"/>
      <c r="V156" s="3"/>
      <c r="W156" s="3"/>
      <c r="X156" s="3" t="s">
        <v>246</v>
      </c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>
        <v>2</v>
      </c>
      <c r="AN156" s="3"/>
      <c r="AO156" s="21">
        <f>SUM(C156:AN156)</f>
        <v>8</v>
      </c>
      <c r="AP156" s="17">
        <v>8</v>
      </c>
      <c r="AQ156" s="3"/>
      <c r="AR156" s="3"/>
      <c r="AS156" s="3"/>
      <c r="AT156" s="3">
        <v>2</v>
      </c>
      <c r="AU156" s="3"/>
      <c r="AV156" s="3">
        <f>SUM(AQ156:AU156)</f>
        <v>2</v>
      </c>
      <c r="AW156" s="3"/>
      <c r="AX156" s="3"/>
      <c r="AY156" s="3"/>
      <c r="AZ156" s="3">
        <v>1</v>
      </c>
      <c r="BA156" s="3"/>
      <c r="BB156" s="3">
        <v>11</v>
      </c>
      <c r="BC156" s="3">
        <v>4</v>
      </c>
      <c r="BD156" s="3">
        <v>2</v>
      </c>
      <c r="BE156" s="3"/>
      <c r="BF156" s="3"/>
      <c r="BG156" s="3"/>
      <c r="BH156" s="3"/>
      <c r="BI156" s="3"/>
      <c r="BJ156" s="3"/>
      <c r="BK156" s="3">
        <v>2</v>
      </c>
      <c r="BL156" s="3"/>
      <c r="BM156" s="3">
        <v>1</v>
      </c>
      <c r="BN156" s="3">
        <v>3</v>
      </c>
      <c r="BO156" s="3"/>
      <c r="BP156" s="3">
        <v>6</v>
      </c>
      <c r="BQ156" s="27"/>
      <c r="BR156" s="27">
        <f>SUM(AW156:BP156)</f>
        <v>30</v>
      </c>
      <c r="BS156" s="17"/>
      <c r="BT156" s="17"/>
      <c r="BU156" s="17"/>
      <c r="BV156" s="42"/>
      <c r="BW156" s="42"/>
      <c r="BX156" s="42"/>
      <c r="BY156" s="17"/>
      <c r="BZ156" s="17">
        <v>1</v>
      </c>
      <c r="CA156" s="42"/>
      <c r="CB156" s="42"/>
      <c r="CC156" s="49">
        <f>SUM(BT156:CB156)</f>
        <v>1</v>
      </c>
      <c r="CD156" s="17"/>
      <c r="CE156" s="42">
        <v>1</v>
      </c>
      <c r="CF156" s="27">
        <f>SUM(CD156:CE156)</f>
        <v>1</v>
      </c>
      <c r="CG156" s="25">
        <f>SUM(CC156+CF156)</f>
        <v>2</v>
      </c>
      <c r="CH156" s="42">
        <v>1</v>
      </c>
      <c r="CI156" s="51"/>
      <c r="CJ156" s="51"/>
      <c r="CK156" s="52">
        <v>1</v>
      </c>
      <c r="CL156" s="42">
        <v>1</v>
      </c>
      <c r="CM156" s="42"/>
      <c r="CN156" s="27">
        <f>SUM(CH156:CM156)</f>
        <v>3</v>
      </c>
      <c r="CO156" s="28">
        <f>AO156+AV156+BR156+CG156+CN156</f>
        <v>45</v>
      </c>
      <c r="CP156" s="28"/>
      <c r="CQ156" s="28">
        <f>SUM(F156+G156+I156+J156)</f>
        <v>1</v>
      </c>
      <c r="CR156" s="3">
        <f>SUM(K156:M156)</f>
        <v>3</v>
      </c>
      <c r="CS156" s="3">
        <f>SUM(BB156)</f>
        <v>11</v>
      </c>
      <c r="CT156" s="3">
        <f>BT156</f>
        <v>0</v>
      </c>
      <c r="CU156" s="3">
        <f>SUM(N156:P156)</f>
        <v>2</v>
      </c>
      <c r="CV156" s="3">
        <f>SUM(AH156:AJ156)</f>
        <v>0</v>
      </c>
      <c r="CW156" s="3">
        <f>SUM(BC156)</f>
        <v>4</v>
      </c>
      <c r="CX156" s="3">
        <f>BN156</f>
        <v>3</v>
      </c>
      <c r="CY156" s="3">
        <f>BX156</f>
        <v>0</v>
      </c>
      <c r="CZ156" s="3">
        <f>SUM(AM156:AN156)</f>
        <v>2</v>
      </c>
      <c r="DA156" s="3">
        <f>SUM(BP156+BQ156+AZ156)</f>
        <v>7</v>
      </c>
      <c r="DB156" s="3">
        <f>BZ156</f>
        <v>1</v>
      </c>
      <c r="DC156" s="3">
        <f>AT156</f>
        <v>2</v>
      </c>
      <c r="DD156" s="3">
        <f>BK156</f>
        <v>2</v>
      </c>
      <c r="DE156" s="3">
        <f>BY156</f>
        <v>0</v>
      </c>
      <c r="DF156" s="3">
        <f>SUM(BD156+BO156)</f>
        <v>2</v>
      </c>
      <c r="DG156" s="29">
        <f>CQ156+CR156+CS156+CT156+CU156+CV156+CW156+CX156+CY156+CZ156+DA156+DB156+DC156+DD156+DE156</f>
        <v>38</v>
      </c>
      <c r="DH156" s="57" t="s">
        <v>166</v>
      </c>
      <c r="DI156" s="30"/>
      <c r="DJ156" s="30"/>
    </row>
    <row r="157" spans="1:114" ht="19.5" customHeight="1" x14ac:dyDescent="0.35">
      <c r="A157" s="27">
        <v>111</v>
      </c>
      <c r="B157" s="31" t="s">
        <v>259</v>
      </c>
      <c r="C157" s="3"/>
      <c r="D157" s="3"/>
      <c r="E157" s="3"/>
      <c r="F157" s="3"/>
      <c r="G157" s="3"/>
      <c r="H157" s="3"/>
      <c r="I157" s="3"/>
      <c r="J157" s="3">
        <v>1</v>
      </c>
      <c r="K157" s="3"/>
      <c r="L157" s="3">
        <v>1</v>
      </c>
      <c r="M157" s="3"/>
      <c r="N157" s="3"/>
      <c r="O157" s="3">
        <v>1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>
        <v>1</v>
      </c>
      <c r="AK157" s="3"/>
      <c r="AL157" s="3"/>
      <c r="AM157" s="3"/>
      <c r="AN157" s="3">
        <v>1</v>
      </c>
      <c r="AO157" s="21">
        <f t="shared" si="34"/>
        <v>5</v>
      </c>
      <c r="AP157" s="17">
        <v>3</v>
      </c>
      <c r="AQ157" s="3"/>
      <c r="AR157" s="3"/>
      <c r="AS157" s="3"/>
      <c r="AT157" s="3"/>
      <c r="AU157" s="3"/>
      <c r="AV157" s="3">
        <f t="shared" ref="AV157" si="73">SUM(AQ157:AU157)</f>
        <v>0</v>
      </c>
      <c r="AW157" s="3"/>
      <c r="AX157" s="3"/>
      <c r="AY157" s="3"/>
      <c r="AZ157" s="3"/>
      <c r="BA157" s="3"/>
      <c r="BB157" s="3">
        <v>1</v>
      </c>
      <c r="BC157" s="3"/>
      <c r="BD157" s="3"/>
      <c r="BE157" s="3"/>
      <c r="BF157" s="3"/>
      <c r="BG157" s="3"/>
      <c r="BH157" s="3"/>
      <c r="BI157" s="3"/>
      <c r="BJ157" s="3"/>
      <c r="BK157" s="3">
        <v>1</v>
      </c>
      <c r="BL157" s="3"/>
      <c r="BM157" s="3"/>
      <c r="BN157" s="3"/>
      <c r="BO157" s="3"/>
      <c r="BP157" s="3">
        <v>1</v>
      </c>
      <c r="BQ157" s="27"/>
      <c r="BR157" s="27">
        <f t="shared" si="36"/>
        <v>3</v>
      </c>
      <c r="BS157" s="17"/>
      <c r="BT157" s="17"/>
      <c r="BU157" s="17"/>
      <c r="BV157" s="42"/>
      <c r="BW157" s="42"/>
      <c r="BX157" s="42">
        <v>1</v>
      </c>
      <c r="BY157" s="17"/>
      <c r="BZ157" s="17"/>
      <c r="CA157" s="42"/>
      <c r="CB157" s="42"/>
      <c r="CC157" s="49">
        <f t="shared" si="37"/>
        <v>1</v>
      </c>
      <c r="CD157" s="17"/>
      <c r="CE157" s="42">
        <v>1</v>
      </c>
      <c r="CF157" s="27">
        <f t="shared" si="38"/>
        <v>1</v>
      </c>
      <c r="CG157" s="25">
        <f t="shared" si="39"/>
        <v>2</v>
      </c>
      <c r="CH157" s="42">
        <v>1</v>
      </c>
      <c r="CI157" s="51"/>
      <c r="CJ157" s="51">
        <v>1</v>
      </c>
      <c r="CK157" s="52"/>
      <c r="CL157" s="42"/>
      <c r="CM157" s="42"/>
      <c r="CN157" s="27">
        <f t="shared" si="40"/>
        <v>2</v>
      </c>
      <c r="CO157" s="28">
        <f t="shared" si="41"/>
        <v>12</v>
      </c>
      <c r="CP157" s="28"/>
      <c r="CQ157" s="28">
        <f t="shared" si="42"/>
        <v>1</v>
      </c>
      <c r="CR157" s="3">
        <f t="shared" si="43"/>
        <v>1</v>
      </c>
      <c r="CS157" s="3">
        <f t="shared" si="44"/>
        <v>1</v>
      </c>
      <c r="CT157" s="3">
        <f t="shared" si="45"/>
        <v>0</v>
      </c>
      <c r="CU157" s="3">
        <f t="shared" si="46"/>
        <v>1</v>
      </c>
      <c r="CV157" s="3">
        <f t="shared" si="47"/>
        <v>1</v>
      </c>
      <c r="CW157" s="3">
        <f t="shared" si="48"/>
        <v>0</v>
      </c>
      <c r="CX157" s="3">
        <f t="shared" si="49"/>
        <v>0</v>
      </c>
      <c r="CY157" s="3">
        <f t="shared" si="50"/>
        <v>1</v>
      </c>
      <c r="CZ157" s="3">
        <f t="shared" si="51"/>
        <v>1</v>
      </c>
      <c r="DA157" s="3">
        <f>SUM(BP157+BQ157)</f>
        <v>1</v>
      </c>
      <c r="DB157" s="3">
        <f t="shared" si="53"/>
        <v>0</v>
      </c>
      <c r="DC157" s="3">
        <f t="shared" si="54"/>
        <v>0</v>
      </c>
      <c r="DD157" s="3">
        <f t="shared" si="55"/>
        <v>1</v>
      </c>
      <c r="DE157" s="3">
        <f t="shared" si="56"/>
        <v>0</v>
      </c>
      <c r="DF157" s="3">
        <f t="shared" si="57"/>
        <v>0</v>
      </c>
      <c r="DG157" s="29">
        <f t="shared" si="58"/>
        <v>9</v>
      </c>
      <c r="DH157" s="30"/>
      <c r="DI157" s="30"/>
      <c r="DJ157" s="30"/>
    </row>
    <row r="158" spans="1:114" ht="19.5" customHeight="1" x14ac:dyDescent="0.35">
      <c r="A158" s="144"/>
      <c r="B158" s="145" t="s">
        <v>260</v>
      </c>
      <c r="C158" s="146">
        <f t="shared" ref="C158:BR158" si="74">SUM(C47:C157)</f>
        <v>0</v>
      </c>
      <c r="D158" s="146">
        <f t="shared" si="74"/>
        <v>0</v>
      </c>
      <c r="E158" s="146">
        <f t="shared" si="74"/>
        <v>0</v>
      </c>
      <c r="F158" s="146">
        <f t="shared" si="74"/>
        <v>9</v>
      </c>
      <c r="G158" s="146">
        <f t="shared" si="74"/>
        <v>61</v>
      </c>
      <c r="H158" s="146">
        <f t="shared" si="74"/>
        <v>0</v>
      </c>
      <c r="I158" s="146">
        <f t="shared" si="74"/>
        <v>9</v>
      </c>
      <c r="J158" s="146">
        <f t="shared" si="74"/>
        <v>26</v>
      </c>
      <c r="K158" s="146">
        <f t="shared" si="74"/>
        <v>0</v>
      </c>
      <c r="L158" s="146">
        <f t="shared" si="74"/>
        <v>122</v>
      </c>
      <c r="M158" s="146">
        <f t="shared" si="74"/>
        <v>117</v>
      </c>
      <c r="N158" s="146">
        <f t="shared" si="74"/>
        <v>2</v>
      </c>
      <c r="O158" s="146">
        <f t="shared" si="74"/>
        <v>89</v>
      </c>
      <c r="P158" s="146">
        <f t="shared" si="74"/>
        <v>20</v>
      </c>
      <c r="Q158" s="146">
        <f t="shared" si="74"/>
        <v>0</v>
      </c>
      <c r="R158" s="146">
        <f t="shared" si="74"/>
        <v>0</v>
      </c>
      <c r="S158" s="146">
        <f t="shared" si="74"/>
        <v>0</v>
      </c>
      <c r="T158" s="146">
        <f t="shared" si="74"/>
        <v>0</v>
      </c>
      <c r="U158" s="146">
        <f t="shared" si="74"/>
        <v>0</v>
      </c>
      <c r="V158" s="146">
        <f t="shared" si="74"/>
        <v>0</v>
      </c>
      <c r="W158" s="146">
        <f t="shared" si="74"/>
        <v>0</v>
      </c>
      <c r="X158" s="146">
        <f t="shared" si="74"/>
        <v>0</v>
      </c>
      <c r="Y158" s="146">
        <f t="shared" si="74"/>
        <v>0</v>
      </c>
      <c r="Z158" s="146">
        <f t="shared" si="74"/>
        <v>0</v>
      </c>
      <c r="AA158" s="146">
        <f t="shared" si="74"/>
        <v>0</v>
      </c>
      <c r="AB158" s="146">
        <f t="shared" si="74"/>
        <v>0</v>
      </c>
      <c r="AC158" s="146">
        <f t="shared" si="74"/>
        <v>0</v>
      </c>
      <c r="AD158" s="146">
        <f t="shared" si="74"/>
        <v>0</v>
      </c>
      <c r="AE158" s="146">
        <f t="shared" si="74"/>
        <v>0</v>
      </c>
      <c r="AF158" s="146">
        <f t="shared" si="74"/>
        <v>0</v>
      </c>
      <c r="AG158" s="146">
        <f t="shared" si="74"/>
        <v>0</v>
      </c>
      <c r="AH158" s="146">
        <f t="shared" si="74"/>
        <v>0</v>
      </c>
      <c r="AI158" s="146">
        <f t="shared" si="74"/>
        <v>46</v>
      </c>
      <c r="AJ158" s="146">
        <f t="shared" si="74"/>
        <v>63</v>
      </c>
      <c r="AK158" s="146">
        <f t="shared" si="74"/>
        <v>0</v>
      </c>
      <c r="AL158" s="146">
        <f t="shared" si="74"/>
        <v>0</v>
      </c>
      <c r="AM158" s="146">
        <f t="shared" si="74"/>
        <v>107</v>
      </c>
      <c r="AN158" s="146">
        <f t="shared" si="74"/>
        <v>36</v>
      </c>
      <c r="AO158" s="147">
        <f t="shared" si="74"/>
        <v>707</v>
      </c>
      <c r="AP158" s="146">
        <f t="shared" si="74"/>
        <v>646</v>
      </c>
      <c r="AQ158" s="146">
        <f t="shared" si="74"/>
        <v>0</v>
      </c>
      <c r="AR158" s="146">
        <f t="shared" si="74"/>
        <v>11</v>
      </c>
      <c r="AS158" s="146">
        <f t="shared" si="74"/>
        <v>0</v>
      </c>
      <c r="AT158" s="146">
        <f t="shared" si="74"/>
        <v>50</v>
      </c>
      <c r="AU158" s="146">
        <f t="shared" si="74"/>
        <v>25</v>
      </c>
      <c r="AV158" s="147">
        <f t="shared" si="74"/>
        <v>86</v>
      </c>
      <c r="AW158" s="146">
        <f t="shared" si="74"/>
        <v>0</v>
      </c>
      <c r="AX158" s="146">
        <f t="shared" si="74"/>
        <v>1</v>
      </c>
      <c r="AY158" s="146">
        <f t="shared" si="74"/>
        <v>0</v>
      </c>
      <c r="AZ158" s="146">
        <f t="shared" si="74"/>
        <v>2</v>
      </c>
      <c r="BA158" s="146">
        <f t="shared" si="74"/>
        <v>0</v>
      </c>
      <c r="BB158" s="146">
        <f t="shared" si="74"/>
        <v>321</v>
      </c>
      <c r="BC158" s="146">
        <f t="shared" si="74"/>
        <v>89</v>
      </c>
      <c r="BD158" s="146">
        <f t="shared" si="74"/>
        <v>11</v>
      </c>
      <c r="BE158" s="146">
        <f t="shared" si="74"/>
        <v>15</v>
      </c>
      <c r="BF158" s="146">
        <f t="shared" si="74"/>
        <v>0</v>
      </c>
      <c r="BG158" s="146">
        <f t="shared" si="74"/>
        <v>0</v>
      </c>
      <c r="BH158" s="146">
        <f t="shared" si="74"/>
        <v>0</v>
      </c>
      <c r="BI158" s="146">
        <f t="shared" si="74"/>
        <v>0</v>
      </c>
      <c r="BJ158" s="146">
        <f t="shared" si="74"/>
        <v>0</v>
      </c>
      <c r="BK158" s="146">
        <f t="shared" si="74"/>
        <v>96</v>
      </c>
      <c r="BL158" s="146">
        <f t="shared" si="74"/>
        <v>0</v>
      </c>
      <c r="BM158" s="146">
        <f t="shared" si="74"/>
        <v>10</v>
      </c>
      <c r="BN158" s="146">
        <f t="shared" si="74"/>
        <v>58</v>
      </c>
      <c r="BO158" s="146">
        <f t="shared" si="74"/>
        <v>0</v>
      </c>
      <c r="BP158" s="146">
        <f t="shared" si="74"/>
        <v>245</v>
      </c>
      <c r="BQ158" s="146">
        <f t="shared" si="74"/>
        <v>0</v>
      </c>
      <c r="BR158" s="147">
        <f t="shared" si="74"/>
        <v>848</v>
      </c>
      <c r="BS158" s="146">
        <v>876</v>
      </c>
      <c r="BT158" s="146">
        <f t="shared" ref="BT158:CB158" si="75">SUM(BT47:BT157)</f>
        <v>39</v>
      </c>
      <c r="BU158" s="146">
        <f t="shared" si="75"/>
        <v>0</v>
      </c>
      <c r="BV158" s="146">
        <f t="shared" si="75"/>
        <v>0</v>
      </c>
      <c r="BW158" s="146">
        <f t="shared" si="75"/>
        <v>0</v>
      </c>
      <c r="BX158" s="146">
        <f t="shared" si="75"/>
        <v>88</v>
      </c>
      <c r="BY158" s="146">
        <f t="shared" si="75"/>
        <v>64</v>
      </c>
      <c r="BZ158" s="146">
        <f t="shared" si="75"/>
        <v>72</v>
      </c>
      <c r="CA158" s="146">
        <f t="shared" si="75"/>
        <v>0</v>
      </c>
      <c r="CB158" s="146">
        <f t="shared" si="75"/>
        <v>0</v>
      </c>
      <c r="CC158" s="148">
        <f t="shared" si="37"/>
        <v>263</v>
      </c>
      <c r="CD158" s="146">
        <f t="shared" ref="CD158:CO158" si="76">SUM(CD47:CD157)</f>
        <v>3</v>
      </c>
      <c r="CE158" s="146">
        <f t="shared" si="76"/>
        <v>108</v>
      </c>
      <c r="CF158" s="146">
        <f t="shared" si="76"/>
        <v>111</v>
      </c>
      <c r="CG158" s="149">
        <f t="shared" si="76"/>
        <v>374</v>
      </c>
      <c r="CH158" s="146">
        <f t="shared" si="76"/>
        <v>114</v>
      </c>
      <c r="CI158" s="146">
        <f t="shared" si="76"/>
        <v>0</v>
      </c>
      <c r="CJ158" s="146">
        <f t="shared" si="76"/>
        <v>79</v>
      </c>
      <c r="CK158" s="146">
        <f t="shared" si="76"/>
        <v>4</v>
      </c>
      <c r="CL158" s="146">
        <f t="shared" si="76"/>
        <v>13</v>
      </c>
      <c r="CM158" s="146">
        <f t="shared" si="76"/>
        <v>0</v>
      </c>
      <c r="CN158" s="147">
        <f t="shared" si="76"/>
        <v>210</v>
      </c>
      <c r="CO158" s="149">
        <f t="shared" si="76"/>
        <v>2225</v>
      </c>
      <c r="CP158" s="67"/>
      <c r="CQ158" s="28">
        <f t="shared" si="42"/>
        <v>105</v>
      </c>
      <c r="CR158" s="3">
        <f t="shared" si="43"/>
        <v>239</v>
      </c>
      <c r="CS158" s="3">
        <f t="shared" si="44"/>
        <v>321</v>
      </c>
      <c r="CT158" s="3">
        <f t="shared" si="45"/>
        <v>39</v>
      </c>
      <c r="CU158" s="3">
        <f t="shared" si="46"/>
        <v>111</v>
      </c>
      <c r="CV158" s="3">
        <f t="shared" si="47"/>
        <v>109</v>
      </c>
      <c r="CW158" s="3">
        <f t="shared" si="48"/>
        <v>89</v>
      </c>
      <c r="CX158" s="3">
        <f t="shared" si="49"/>
        <v>58</v>
      </c>
      <c r="CY158" s="3">
        <f t="shared" si="50"/>
        <v>88</v>
      </c>
      <c r="CZ158" s="3">
        <f t="shared" si="51"/>
        <v>143</v>
      </c>
      <c r="DA158" s="3">
        <f>SUM(BP158+BQ158+AX158+AZ158)</f>
        <v>248</v>
      </c>
      <c r="DB158" s="3">
        <f t="shared" si="53"/>
        <v>72</v>
      </c>
      <c r="DC158" s="3">
        <f t="shared" si="54"/>
        <v>50</v>
      </c>
      <c r="DD158" s="3">
        <f t="shared" si="55"/>
        <v>96</v>
      </c>
      <c r="DE158" s="3">
        <f t="shared" si="56"/>
        <v>64</v>
      </c>
      <c r="DF158" s="3">
        <f t="shared" si="57"/>
        <v>11</v>
      </c>
      <c r="DG158" s="29">
        <f t="shared" si="58"/>
        <v>1832</v>
      </c>
      <c r="DH158" s="10"/>
      <c r="DI158" s="10"/>
      <c r="DJ158" s="10"/>
    </row>
    <row r="159" spans="1:114" ht="19.5" customHeight="1" x14ac:dyDescent="0.35">
      <c r="A159" s="142"/>
      <c r="B159" s="142" t="s">
        <v>5</v>
      </c>
      <c r="C159" s="142">
        <f t="shared" ref="C159:AH159" si="77">SUM(C46+C158)</f>
        <v>1</v>
      </c>
      <c r="D159" s="142">
        <f t="shared" si="77"/>
        <v>3</v>
      </c>
      <c r="E159" s="142">
        <f t="shared" si="77"/>
        <v>6</v>
      </c>
      <c r="F159" s="142">
        <f t="shared" si="77"/>
        <v>20</v>
      </c>
      <c r="G159" s="142">
        <f t="shared" si="77"/>
        <v>66</v>
      </c>
      <c r="H159" s="142">
        <f t="shared" si="77"/>
        <v>2</v>
      </c>
      <c r="I159" s="142">
        <f t="shared" si="77"/>
        <v>10</v>
      </c>
      <c r="J159" s="142">
        <f t="shared" si="77"/>
        <v>26</v>
      </c>
      <c r="K159" s="142">
        <f t="shared" si="77"/>
        <v>29</v>
      </c>
      <c r="L159" s="142">
        <f t="shared" si="77"/>
        <v>194</v>
      </c>
      <c r="M159" s="142">
        <f t="shared" si="77"/>
        <v>230</v>
      </c>
      <c r="N159" s="142">
        <f t="shared" si="77"/>
        <v>10</v>
      </c>
      <c r="O159" s="142">
        <f t="shared" si="77"/>
        <v>117</v>
      </c>
      <c r="P159" s="142">
        <f t="shared" si="77"/>
        <v>41</v>
      </c>
      <c r="Q159" s="142">
        <f t="shared" si="77"/>
        <v>4</v>
      </c>
      <c r="R159" s="142">
        <f t="shared" si="77"/>
        <v>1</v>
      </c>
      <c r="S159" s="142">
        <f t="shared" si="77"/>
        <v>4</v>
      </c>
      <c r="T159" s="142">
        <f t="shared" si="77"/>
        <v>2</v>
      </c>
      <c r="U159" s="142">
        <f t="shared" si="77"/>
        <v>5</v>
      </c>
      <c r="V159" s="142">
        <f t="shared" si="77"/>
        <v>1</v>
      </c>
      <c r="W159" s="142">
        <f t="shared" si="77"/>
        <v>2</v>
      </c>
      <c r="X159" s="142">
        <f t="shared" si="77"/>
        <v>7</v>
      </c>
      <c r="Y159" s="142">
        <f t="shared" si="77"/>
        <v>1</v>
      </c>
      <c r="Z159" s="142">
        <f t="shared" si="77"/>
        <v>3</v>
      </c>
      <c r="AA159" s="142">
        <f t="shared" si="77"/>
        <v>4</v>
      </c>
      <c r="AB159" s="142">
        <f t="shared" si="77"/>
        <v>3</v>
      </c>
      <c r="AC159" s="142">
        <f t="shared" si="77"/>
        <v>0</v>
      </c>
      <c r="AD159" s="142">
        <f t="shared" si="77"/>
        <v>0</v>
      </c>
      <c r="AE159" s="142">
        <f t="shared" si="77"/>
        <v>1</v>
      </c>
      <c r="AF159" s="142">
        <f t="shared" si="77"/>
        <v>1</v>
      </c>
      <c r="AG159" s="142">
        <f t="shared" si="77"/>
        <v>1</v>
      </c>
      <c r="AH159" s="142">
        <f t="shared" si="77"/>
        <v>0</v>
      </c>
      <c r="AI159" s="142">
        <f t="shared" ref="AI159:BN159" si="78">SUM(AI46+AI158)</f>
        <v>51</v>
      </c>
      <c r="AJ159" s="142">
        <f t="shared" si="78"/>
        <v>67</v>
      </c>
      <c r="AK159" s="142">
        <f t="shared" si="78"/>
        <v>3</v>
      </c>
      <c r="AL159" s="142">
        <f t="shared" si="78"/>
        <v>3</v>
      </c>
      <c r="AM159" s="142">
        <f t="shared" si="78"/>
        <v>134</v>
      </c>
      <c r="AN159" s="142">
        <f t="shared" si="78"/>
        <v>54</v>
      </c>
      <c r="AO159" s="150">
        <f t="shared" si="78"/>
        <v>1107</v>
      </c>
      <c r="AP159" s="142">
        <f t="shared" si="78"/>
        <v>1195</v>
      </c>
      <c r="AQ159" s="142">
        <f t="shared" si="78"/>
        <v>2</v>
      </c>
      <c r="AR159" s="142">
        <f t="shared" si="78"/>
        <v>12</v>
      </c>
      <c r="AS159" s="142">
        <f t="shared" si="78"/>
        <v>4</v>
      </c>
      <c r="AT159" s="142">
        <f t="shared" si="78"/>
        <v>72</v>
      </c>
      <c r="AU159" s="142">
        <f t="shared" si="78"/>
        <v>27</v>
      </c>
      <c r="AV159" s="150">
        <f t="shared" si="78"/>
        <v>117</v>
      </c>
      <c r="AW159" s="142">
        <f t="shared" si="78"/>
        <v>4</v>
      </c>
      <c r="AX159" s="142">
        <f t="shared" si="78"/>
        <v>13</v>
      </c>
      <c r="AY159" s="142">
        <f t="shared" si="78"/>
        <v>3</v>
      </c>
      <c r="AZ159" s="142">
        <f t="shared" si="78"/>
        <v>10</v>
      </c>
      <c r="BA159" s="142">
        <f t="shared" si="78"/>
        <v>1</v>
      </c>
      <c r="BB159" s="142">
        <f t="shared" si="78"/>
        <v>476</v>
      </c>
      <c r="BC159" s="142">
        <f t="shared" si="78"/>
        <v>179</v>
      </c>
      <c r="BD159" s="142">
        <f t="shared" si="78"/>
        <v>11</v>
      </c>
      <c r="BE159" s="142">
        <f t="shared" si="78"/>
        <v>21</v>
      </c>
      <c r="BF159" s="142">
        <f t="shared" si="78"/>
        <v>5</v>
      </c>
      <c r="BG159" s="142">
        <f t="shared" si="78"/>
        <v>9</v>
      </c>
      <c r="BH159" s="142">
        <f t="shared" si="78"/>
        <v>2</v>
      </c>
      <c r="BI159" s="142">
        <f t="shared" si="78"/>
        <v>1</v>
      </c>
      <c r="BJ159" s="142">
        <f t="shared" si="78"/>
        <v>2</v>
      </c>
      <c r="BK159" s="142">
        <f t="shared" si="78"/>
        <v>107</v>
      </c>
      <c r="BL159" s="142">
        <f t="shared" si="78"/>
        <v>3</v>
      </c>
      <c r="BM159" s="142">
        <f t="shared" si="78"/>
        <v>13</v>
      </c>
      <c r="BN159" s="142">
        <f t="shared" si="78"/>
        <v>83</v>
      </c>
      <c r="BO159" s="142">
        <f t="shared" ref="BO159:CJ159" si="79">SUM(BO46+BO158)</f>
        <v>0</v>
      </c>
      <c r="BP159" s="142">
        <f t="shared" si="79"/>
        <v>443</v>
      </c>
      <c r="BQ159" s="142">
        <f t="shared" si="79"/>
        <v>0</v>
      </c>
      <c r="BR159" s="150">
        <f t="shared" si="79"/>
        <v>1386</v>
      </c>
      <c r="BS159" s="150">
        <f t="shared" si="79"/>
        <v>1580</v>
      </c>
      <c r="BT159" s="142">
        <f t="shared" si="79"/>
        <v>132</v>
      </c>
      <c r="BU159" s="142">
        <f t="shared" si="79"/>
        <v>8</v>
      </c>
      <c r="BV159" s="142">
        <f t="shared" si="79"/>
        <v>15</v>
      </c>
      <c r="BW159" s="142">
        <f t="shared" si="79"/>
        <v>23</v>
      </c>
      <c r="BX159" s="142">
        <f t="shared" si="79"/>
        <v>126</v>
      </c>
      <c r="BY159" s="142">
        <f t="shared" si="79"/>
        <v>71</v>
      </c>
      <c r="BZ159" s="142">
        <f t="shared" si="79"/>
        <v>126</v>
      </c>
      <c r="CA159" s="142">
        <f t="shared" si="79"/>
        <v>0</v>
      </c>
      <c r="CB159" s="142">
        <f t="shared" si="79"/>
        <v>1</v>
      </c>
      <c r="CC159" s="143">
        <f t="shared" si="79"/>
        <v>502</v>
      </c>
      <c r="CD159" s="143">
        <f t="shared" si="79"/>
        <v>3</v>
      </c>
      <c r="CE159" s="143">
        <f t="shared" si="79"/>
        <v>116</v>
      </c>
      <c r="CF159" s="143">
        <f t="shared" si="79"/>
        <v>119</v>
      </c>
      <c r="CG159" s="151">
        <f t="shared" si="79"/>
        <v>621</v>
      </c>
      <c r="CH159" s="142">
        <f t="shared" si="79"/>
        <v>161</v>
      </c>
      <c r="CI159" s="142">
        <f t="shared" si="79"/>
        <v>0</v>
      </c>
      <c r="CJ159" s="142">
        <f t="shared" si="79"/>
        <v>104</v>
      </c>
      <c r="CK159" s="142">
        <v>4</v>
      </c>
      <c r="CL159" s="142">
        <f>SUM(CL46+CL158)</f>
        <v>13</v>
      </c>
      <c r="CM159" s="142">
        <f>SUM(CM46+CM158)</f>
        <v>0</v>
      </c>
      <c r="CN159" s="150">
        <f>SUM(CN46+CN158)</f>
        <v>282</v>
      </c>
      <c r="CO159" s="151">
        <f>SUM(CO46+CO158)</f>
        <v>3513</v>
      </c>
      <c r="CP159" s="68"/>
      <c r="CQ159" s="28">
        <f>SUM(CQ46+CQ158)</f>
        <v>122</v>
      </c>
      <c r="CR159" s="28">
        <f>SUM(CR46+CR158)</f>
        <v>453</v>
      </c>
      <c r="CS159" s="3">
        <f t="shared" si="44"/>
        <v>476</v>
      </c>
      <c r="CT159" s="28">
        <f>SUM(CT46+CT158)</f>
        <v>132</v>
      </c>
      <c r="CU159" s="28">
        <f>SUM(CU46+CU158)</f>
        <v>168</v>
      </c>
      <c r="CV159" s="28">
        <f>SUM(CV46+CV158)</f>
        <v>118</v>
      </c>
      <c r="CW159" s="3">
        <f t="shared" si="48"/>
        <v>179</v>
      </c>
      <c r="CX159" s="28">
        <f t="shared" ref="CX159:DF159" si="80">SUM(CX46+CX158)</f>
        <v>83</v>
      </c>
      <c r="CY159" s="28">
        <f t="shared" si="80"/>
        <v>126</v>
      </c>
      <c r="CZ159" s="28">
        <f t="shared" si="80"/>
        <v>188</v>
      </c>
      <c r="DA159" s="28">
        <f t="shared" si="80"/>
        <v>446</v>
      </c>
      <c r="DB159" s="28">
        <f t="shared" si="80"/>
        <v>126</v>
      </c>
      <c r="DC159" s="28">
        <f t="shared" si="80"/>
        <v>72</v>
      </c>
      <c r="DD159" s="28">
        <f t="shared" si="80"/>
        <v>107</v>
      </c>
      <c r="DE159" s="28">
        <f t="shared" si="80"/>
        <v>71</v>
      </c>
      <c r="DF159" s="28">
        <f t="shared" si="80"/>
        <v>11</v>
      </c>
      <c r="DG159" s="29">
        <f t="shared" si="58"/>
        <v>2867</v>
      </c>
      <c r="DH159" s="69" t="s">
        <v>100</v>
      </c>
      <c r="DI159" s="70"/>
      <c r="DJ159" s="70"/>
    </row>
    <row r="160" spans="1:114" ht="19.5" customHeight="1" x14ac:dyDescent="0.35">
      <c r="A160" s="79"/>
      <c r="B160" s="80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79"/>
      <c r="AP160" s="79"/>
      <c r="AQ160" s="81"/>
      <c r="AR160" s="81"/>
      <c r="AS160" s="81"/>
      <c r="AT160" s="81"/>
      <c r="AU160" s="81"/>
      <c r="AV160" s="79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  <c r="CC160" s="82"/>
      <c r="CD160" s="79"/>
      <c r="CE160" s="79"/>
      <c r="CF160" s="79"/>
      <c r="CG160" s="79"/>
      <c r="CH160" s="79"/>
      <c r="CI160" s="79"/>
      <c r="CJ160" s="79"/>
      <c r="CK160" s="79"/>
      <c r="CL160" s="79"/>
      <c r="CM160" s="79"/>
      <c r="CN160" s="79"/>
      <c r="CO160" s="83"/>
      <c r="CP160" s="78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10"/>
      <c r="DI160" s="10"/>
      <c r="DJ160" s="10"/>
    </row>
    <row r="161" spans="1:114" ht="19.5" customHeight="1" x14ac:dyDescent="0.35">
      <c r="A161" s="36"/>
      <c r="B161" s="72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74"/>
      <c r="AR161" s="74"/>
      <c r="AS161" s="74"/>
      <c r="AT161" s="74"/>
      <c r="AU161" s="74"/>
      <c r="AV161" s="73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84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85"/>
      <c r="CD161" s="36"/>
      <c r="CE161" s="36"/>
      <c r="CF161" s="36"/>
      <c r="CG161" s="85"/>
      <c r="CH161" s="36"/>
      <c r="CI161" s="36"/>
      <c r="CJ161" s="36"/>
      <c r="CK161" s="36"/>
      <c r="CL161" s="36"/>
      <c r="CM161" s="36"/>
      <c r="CN161" s="36"/>
      <c r="CO161" s="86"/>
      <c r="CP161" s="78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10"/>
      <c r="DI161" s="10"/>
      <c r="DJ161" s="10"/>
    </row>
    <row r="162" spans="1:114" ht="19.5" customHeight="1" x14ac:dyDescent="0.35">
      <c r="A162" s="136" t="s">
        <v>268</v>
      </c>
      <c r="B162" s="123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5"/>
      <c r="AP162" s="124"/>
      <c r="AQ162" s="124"/>
      <c r="AR162" s="124"/>
      <c r="AS162" s="124"/>
      <c r="AT162" s="124"/>
      <c r="AU162" s="124"/>
      <c r="AV162" s="126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4"/>
      <c r="CM162" s="124"/>
      <c r="CN162" s="125"/>
      <c r="CO162" s="127"/>
      <c r="CP162" s="78"/>
      <c r="CQ162" s="68"/>
      <c r="CR162" s="68"/>
      <c r="CS162" s="68"/>
      <c r="CT162" s="68"/>
      <c r="CU162" s="68"/>
      <c r="CV162" s="68"/>
      <c r="CW162" s="68"/>
      <c r="CX162" s="68"/>
      <c r="CY162" s="68"/>
      <c r="CZ162" s="68"/>
      <c r="DA162" s="68"/>
      <c r="DB162" s="68"/>
      <c r="DC162" s="68"/>
      <c r="DD162" s="68"/>
      <c r="DE162" s="68"/>
      <c r="DF162" s="68"/>
      <c r="DG162" s="68"/>
      <c r="DH162" s="10"/>
      <c r="DI162" s="10"/>
      <c r="DJ162" s="10"/>
    </row>
    <row r="163" spans="1:114" ht="19.5" customHeight="1" x14ac:dyDescent="0.35">
      <c r="A163" s="125">
        <v>1</v>
      </c>
      <c r="B163" s="122" t="s">
        <v>269</v>
      </c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5"/>
      <c r="CO163" s="127"/>
      <c r="CP163" s="78"/>
      <c r="CQ163" s="68"/>
      <c r="CR163" s="68"/>
      <c r="CS163" s="68"/>
      <c r="CT163" s="68"/>
      <c r="CU163" s="68"/>
      <c r="CV163" s="68"/>
      <c r="CW163" s="68"/>
      <c r="CX163" s="68"/>
      <c r="CY163" s="68"/>
      <c r="CZ163" s="68"/>
      <c r="DA163" s="68"/>
      <c r="DB163" s="68"/>
      <c r="DC163" s="68"/>
      <c r="DD163" s="68"/>
      <c r="DE163" s="68"/>
      <c r="DF163" s="68"/>
      <c r="DG163" s="68"/>
      <c r="DH163" s="10"/>
      <c r="DI163" s="10"/>
      <c r="DJ163" s="10"/>
    </row>
    <row r="164" spans="1:114" ht="19.5" customHeight="1" x14ac:dyDescent="0.35">
      <c r="A164" s="125">
        <v>2</v>
      </c>
      <c r="B164" s="122" t="s">
        <v>271</v>
      </c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5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  <c r="BI164" s="124"/>
      <c r="BJ164" s="124"/>
      <c r="BK164" s="124"/>
      <c r="BL164" s="124"/>
      <c r="BM164" s="124"/>
      <c r="BN164" s="124"/>
      <c r="BO164" s="124"/>
      <c r="BP164" s="124"/>
      <c r="BQ164" s="124"/>
      <c r="BR164" s="125"/>
      <c r="BS164" s="124"/>
      <c r="BT164" s="124"/>
      <c r="BU164" s="124"/>
      <c r="BV164" s="124"/>
      <c r="BW164" s="124"/>
      <c r="BX164" s="124"/>
      <c r="BY164" s="124"/>
      <c r="BZ164" s="124"/>
      <c r="CA164" s="124"/>
      <c r="CB164" s="124"/>
      <c r="CC164" s="124"/>
      <c r="CD164" s="124"/>
      <c r="CE164" s="124"/>
      <c r="CF164" s="124"/>
      <c r="CG164" s="124"/>
      <c r="CH164" s="124"/>
      <c r="CI164" s="124"/>
      <c r="CJ164" s="124"/>
      <c r="CK164" s="124"/>
      <c r="CL164" s="124"/>
      <c r="CM164" s="124"/>
      <c r="CN164" s="125"/>
      <c r="CO164" s="127"/>
      <c r="CP164" s="78"/>
      <c r="CQ164" s="68"/>
      <c r="CR164" s="68"/>
      <c r="CS164" s="68"/>
      <c r="CT164" s="68"/>
      <c r="CU164" s="68"/>
      <c r="CV164" s="68"/>
      <c r="CW164" s="68"/>
      <c r="CX164" s="68"/>
      <c r="CY164" s="68"/>
      <c r="CZ164" s="68"/>
      <c r="DA164" s="68"/>
      <c r="DB164" s="68"/>
      <c r="DC164" s="68"/>
      <c r="DD164" s="68"/>
      <c r="DE164" s="68"/>
      <c r="DF164" s="68"/>
      <c r="DG164" s="68"/>
      <c r="DH164" s="10"/>
      <c r="DI164" s="10"/>
      <c r="DJ164" s="10"/>
    </row>
    <row r="165" spans="1:114" ht="19.5" customHeight="1" x14ac:dyDescent="0.35">
      <c r="A165" s="125">
        <v>3</v>
      </c>
      <c r="B165" s="137" t="s">
        <v>263</v>
      </c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5"/>
      <c r="Q165" s="122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  <c r="BR165" s="125"/>
      <c r="BS165" s="124"/>
      <c r="BT165" s="124"/>
      <c r="BU165" s="124"/>
      <c r="BV165" s="124"/>
      <c r="BW165" s="124"/>
      <c r="BX165" s="124"/>
      <c r="BY165" s="124"/>
      <c r="BZ165" s="124"/>
      <c r="CA165" s="124"/>
      <c r="CB165" s="124"/>
      <c r="CC165" s="124"/>
      <c r="CD165" s="124"/>
      <c r="CE165" s="124"/>
      <c r="CF165" s="124"/>
      <c r="CG165" s="124"/>
      <c r="CH165" s="128"/>
      <c r="CI165" s="87"/>
      <c r="CJ165" s="128"/>
      <c r="CK165" s="87"/>
      <c r="CL165" s="87"/>
      <c r="CM165" s="125"/>
      <c r="CN165" s="125"/>
      <c r="CO165" s="127"/>
      <c r="CP165" s="78"/>
      <c r="CQ165" s="68"/>
      <c r="CR165" s="68"/>
      <c r="CS165" s="68"/>
      <c r="CT165" s="68"/>
      <c r="CU165" s="68"/>
      <c r="CV165" s="68"/>
      <c r="CW165" s="68"/>
      <c r="CX165" s="68"/>
      <c r="CY165" s="68"/>
      <c r="CZ165" s="68"/>
      <c r="DA165" s="68"/>
      <c r="DB165" s="68"/>
      <c r="DC165" s="68"/>
      <c r="DD165" s="68"/>
      <c r="DE165" s="68"/>
      <c r="DF165" s="68"/>
      <c r="DG165" s="68"/>
      <c r="DH165" s="10"/>
      <c r="DI165" s="10"/>
      <c r="DJ165" s="10"/>
    </row>
    <row r="166" spans="1:114" ht="19.5" customHeight="1" x14ac:dyDescent="0.35">
      <c r="A166" s="125">
        <v>4</v>
      </c>
      <c r="B166" s="129" t="s">
        <v>272</v>
      </c>
      <c r="C166" s="122"/>
      <c r="D166" s="130" t="s">
        <v>261</v>
      </c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31"/>
      <c r="Q166" s="129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2"/>
      <c r="AR166" s="131"/>
      <c r="AS166" s="131"/>
      <c r="AT166" s="131"/>
      <c r="AU166" s="131"/>
      <c r="AV166" s="131"/>
      <c r="AW166" s="131"/>
      <c r="AX166" s="131"/>
      <c r="AY166" s="122"/>
      <c r="AZ166" s="130" t="s">
        <v>262</v>
      </c>
      <c r="BA166" s="132"/>
      <c r="BB166" s="132"/>
      <c r="BC166" s="132"/>
      <c r="BD166" s="131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  <c r="BO166" s="131"/>
      <c r="BP166" s="131"/>
      <c r="BQ166" s="131"/>
      <c r="BR166" s="131"/>
      <c r="BS166" s="131"/>
      <c r="BT166" s="131"/>
      <c r="BU166" s="131"/>
      <c r="BV166" s="131"/>
      <c r="BW166" s="131"/>
      <c r="BX166" s="131"/>
      <c r="BY166" s="131"/>
      <c r="BZ166" s="131"/>
      <c r="CA166" s="131"/>
      <c r="CB166" s="131"/>
      <c r="CC166" s="131"/>
      <c r="CD166" s="131"/>
      <c r="CE166" s="131"/>
      <c r="CF166" s="131"/>
      <c r="CG166" s="131"/>
      <c r="CH166" s="131"/>
      <c r="CI166" s="131"/>
      <c r="CJ166" s="131"/>
      <c r="CK166" s="131"/>
      <c r="CL166" s="131"/>
      <c r="CM166" s="131"/>
      <c r="CN166" s="131"/>
      <c r="CO166" s="129"/>
      <c r="CP166" s="76"/>
      <c r="CQ166" s="71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75"/>
      <c r="DG166" s="10"/>
      <c r="DH166" s="10"/>
      <c r="DI166" s="10"/>
      <c r="DJ166" s="10"/>
    </row>
    <row r="167" spans="1:114" ht="19.5" customHeight="1" x14ac:dyDescent="0.35">
      <c r="A167" s="125">
        <v>5</v>
      </c>
      <c r="B167" s="129" t="s">
        <v>273</v>
      </c>
      <c r="C167" s="132"/>
      <c r="D167" s="132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31"/>
      <c r="Q167" s="129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2"/>
      <c r="AQ167" s="133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31"/>
      <c r="BR167" s="131"/>
      <c r="BS167" s="131"/>
      <c r="BT167" s="131"/>
      <c r="BU167" s="131"/>
      <c r="BV167" s="131"/>
      <c r="BW167" s="131"/>
      <c r="BX167" s="131"/>
      <c r="BY167" s="131"/>
      <c r="BZ167" s="131"/>
      <c r="CA167" s="131"/>
      <c r="CB167" s="131"/>
      <c r="CC167" s="131"/>
      <c r="CD167" s="131"/>
      <c r="CE167" s="131"/>
      <c r="CF167" s="131"/>
      <c r="CG167" s="131"/>
      <c r="CH167" s="131"/>
      <c r="CI167" s="131"/>
      <c r="CJ167" s="131"/>
      <c r="CK167" s="131"/>
      <c r="CL167" s="131"/>
      <c r="CM167" s="131"/>
      <c r="CN167" s="131"/>
      <c r="CO167" s="129"/>
      <c r="CP167" s="76"/>
      <c r="CQ167" s="71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75"/>
      <c r="DG167" s="10"/>
      <c r="DH167" s="10"/>
      <c r="DI167" s="10"/>
      <c r="DJ167" s="10"/>
    </row>
    <row r="168" spans="1:114" ht="19.5" customHeight="1" x14ac:dyDescent="0.35">
      <c r="A168" s="125">
        <v>6</v>
      </c>
      <c r="B168" s="129" t="s">
        <v>264</v>
      </c>
      <c r="C168" s="122"/>
      <c r="D168" s="132" t="s">
        <v>269</v>
      </c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31"/>
      <c r="Q168" s="129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2"/>
      <c r="AQ168" s="133"/>
      <c r="AR168" s="131"/>
      <c r="AS168" s="131"/>
      <c r="AT168" s="131"/>
      <c r="AU168" s="131"/>
      <c r="AV168" s="131"/>
      <c r="AW168" s="131"/>
      <c r="AX168" s="131"/>
      <c r="AY168" s="122"/>
      <c r="AZ168" s="133" t="s">
        <v>270</v>
      </c>
      <c r="BA168" s="131"/>
      <c r="BB168" s="132"/>
      <c r="BC168" s="132"/>
      <c r="BD168" s="131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  <c r="BO168" s="131"/>
      <c r="BP168" s="131"/>
      <c r="BQ168" s="131"/>
      <c r="BR168" s="131"/>
      <c r="BS168" s="131"/>
      <c r="BT168" s="131"/>
      <c r="BU168" s="131"/>
      <c r="BV168" s="131"/>
      <c r="BW168" s="131"/>
      <c r="BX168" s="131"/>
      <c r="BY168" s="131"/>
      <c r="BZ168" s="131"/>
      <c r="CA168" s="131"/>
      <c r="CB168" s="131"/>
      <c r="CC168" s="131"/>
      <c r="CD168" s="131"/>
      <c r="CE168" s="131"/>
      <c r="CF168" s="131"/>
      <c r="CG168" s="131"/>
      <c r="CH168" s="131"/>
      <c r="CI168" s="131"/>
      <c r="CJ168" s="131"/>
      <c r="CK168" s="131"/>
      <c r="CL168" s="131"/>
      <c r="CM168" s="131"/>
      <c r="CN168" s="131"/>
      <c r="CO168" s="129"/>
      <c r="CP168" s="76"/>
      <c r="CQ168" s="71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75"/>
      <c r="DG168" s="10"/>
      <c r="DH168" s="10"/>
      <c r="DI168" s="10"/>
      <c r="DJ168" s="10"/>
    </row>
    <row r="169" spans="1:114" ht="19.5" customHeight="1" x14ac:dyDescent="0.35">
      <c r="A169" s="125">
        <v>7</v>
      </c>
      <c r="B169" s="129" t="s">
        <v>270</v>
      </c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31"/>
      <c r="Q169" s="129"/>
      <c r="R169" s="131"/>
      <c r="S169" s="131"/>
      <c r="T169" s="131"/>
      <c r="U169" s="131"/>
      <c r="V169" s="131"/>
      <c r="W169" s="131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32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31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  <c r="CL169" s="129"/>
      <c r="CM169" s="129"/>
      <c r="CN169" s="129"/>
      <c r="CO169" s="129"/>
      <c r="CP169" s="76"/>
      <c r="CQ169" s="71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75"/>
      <c r="DG169" s="10"/>
      <c r="DH169" s="10"/>
      <c r="DI169" s="10"/>
      <c r="DJ169" s="10"/>
    </row>
    <row r="170" spans="1:114" ht="19.5" customHeight="1" x14ac:dyDescent="0.35">
      <c r="A170" s="129"/>
      <c r="B170" s="129"/>
      <c r="C170" s="122"/>
      <c r="D170" s="132" t="s">
        <v>271</v>
      </c>
      <c r="E170" s="129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5"/>
      <c r="Q170" s="134"/>
      <c r="R170" s="135"/>
      <c r="S170" s="135"/>
      <c r="T170" s="131"/>
      <c r="U170" s="131"/>
      <c r="V170" s="131"/>
      <c r="W170" s="131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32"/>
      <c r="BC170" s="132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  <c r="CL170" s="129"/>
      <c r="CM170" s="129"/>
      <c r="CN170" s="129"/>
      <c r="CO170" s="129"/>
      <c r="CP170" s="76"/>
      <c r="CQ170" s="71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75"/>
      <c r="DG170" s="10"/>
      <c r="DH170" s="10"/>
      <c r="DI170" s="10"/>
      <c r="DJ170" s="10"/>
    </row>
    <row r="171" spans="1:114" ht="19.5" customHeight="1" x14ac:dyDescent="0.35">
      <c r="A171" s="129"/>
      <c r="B171" s="129"/>
      <c r="C171" s="132"/>
      <c r="D171" s="132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31"/>
      <c r="Q171" s="129"/>
      <c r="R171" s="131"/>
      <c r="S171" s="131"/>
      <c r="T171" s="131"/>
      <c r="U171" s="131"/>
      <c r="V171" s="131"/>
      <c r="W171" s="131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32"/>
      <c r="BC171" s="132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76"/>
      <c r="CQ171" s="71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75"/>
      <c r="DG171" s="10"/>
      <c r="DH171" s="10"/>
      <c r="DI171" s="10"/>
      <c r="DJ171" s="10"/>
    </row>
    <row r="172" spans="1:114" ht="19.5" customHeight="1" x14ac:dyDescent="0.35">
      <c r="A172" s="129"/>
      <c r="B172" s="129"/>
      <c r="C172" s="122"/>
      <c r="D172" s="132" t="s">
        <v>263</v>
      </c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31"/>
      <c r="Q172" s="129"/>
      <c r="R172" s="131"/>
      <c r="S172" s="131"/>
      <c r="T172" s="131"/>
      <c r="U172" s="131"/>
      <c r="V172" s="131"/>
      <c r="W172" s="131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32"/>
      <c r="BC172" s="132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76"/>
      <c r="CQ172" s="71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75"/>
      <c r="DG172" s="10"/>
      <c r="DH172" s="10"/>
      <c r="DI172" s="10"/>
      <c r="DJ172" s="10"/>
    </row>
    <row r="173" spans="1:114" ht="19.5" customHeight="1" x14ac:dyDescent="0.35">
      <c r="A173" s="129"/>
      <c r="B173" s="129"/>
      <c r="C173" s="122"/>
      <c r="D173" s="132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31"/>
      <c r="Q173" s="129"/>
      <c r="R173" s="131"/>
      <c r="S173" s="131"/>
      <c r="T173" s="131"/>
      <c r="U173" s="131"/>
      <c r="V173" s="131"/>
      <c r="W173" s="131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32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29"/>
      <c r="BR173" s="129"/>
      <c r="BS173" s="129"/>
      <c r="BT173" s="129"/>
      <c r="BU173" s="129"/>
      <c r="BV173" s="129"/>
      <c r="BW173" s="129"/>
      <c r="BX173" s="129"/>
      <c r="BY173" s="129"/>
      <c r="BZ173" s="129"/>
      <c r="CA173" s="129"/>
      <c r="CB173" s="129"/>
      <c r="CC173" s="129"/>
      <c r="CD173" s="129"/>
      <c r="CE173" s="129"/>
      <c r="CF173" s="129"/>
      <c r="CG173" s="129"/>
      <c r="CH173" s="129"/>
      <c r="CI173" s="129"/>
      <c r="CJ173" s="129"/>
      <c r="CK173" s="129"/>
      <c r="CL173" s="129"/>
      <c r="CM173" s="129"/>
      <c r="CN173" s="129"/>
      <c r="CO173" s="129"/>
      <c r="CP173" s="76"/>
      <c r="CQ173" s="71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75"/>
      <c r="DG173" s="10"/>
      <c r="DH173" s="10"/>
      <c r="DI173" s="10"/>
      <c r="DJ173" s="10"/>
    </row>
    <row r="174" spans="1:114" ht="19.5" customHeight="1" x14ac:dyDescent="0.35">
      <c r="A174" s="129"/>
      <c r="B174" s="129"/>
      <c r="C174" s="122"/>
      <c r="D174" s="132" t="s">
        <v>272</v>
      </c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31"/>
      <c r="Q174" s="129"/>
      <c r="R174" s="131"/>
      <c r="S174" s="131"/>
      <c r="T174" s="131"/>
      <c r="U174" s="131"/>
      <c r="V174" s="131"/>
      <c r="W174" s="131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32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9"/>
      <c r="BS174" s="129"/>
      <c r="BT174" s="129"/>
      <c r="BU174" s="129"/>
      <c r="BV174" s="129"/>
      <c r="BW174" s="129"/>
      <c r="BX174" s="129"/>
      <c r="BY174" s="129"/>
      <c r="BZ174" s="129"/>
      <c r="CA174" s="129"/>
      <c r="CB174" s="129"/>
      <c r="CC174" s="129"/>
      <c r="CD174" s="129"/>
      <c r="CE174" s="129"/>
      <c r="CF174" s="129"/>
      <c r="CG174" s="129"/>
      <c r="CH174" s="129"/>
      <c r="CI174" s="129"/>
      <c r="CJ174" s="129"/>
      <c r="CK174" s="129"/>
      <c r="CL174" s="129"/>
      <c r="CM174" s="129"/>
      <c r="CN174" s="129"/>
      <c r="CO174" s="129"/>
      <c r="CP174" s="76"/>
      <c r="CQ174" s="71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75"/>
      <c r="DG174" s="10"/>
      <c r="DH174" s="10"/>
      <c r="DI174" s="10"/>
      <c r="DJ174" s="10"/>
    </row>
    <row r="175" spans="1:114" ht="19.5" customHeight="1" x14ac:dyDescent="0.35">
      <c r="A175" s="129"/>
      <c r="B175" s="129"/>
      <c r="C175" s="129"/>
      <c r="D175" s="132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31"/>
      <c r="Q175" s="129"/>
      <c r="R175" s="131"/>
      <c r="S175" s="131"/>
      <c r="T175" s="131"/>
      <c r="U175" s="131"/>
      <c r="V175" s="131"/>
      <c r="W175" s="131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32"/>
      <c r="BC175" s="132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  <c r="BP175" s="129"/>
      <c r="BQ175" s="129"/>
      <c r="BR175" s="129"/>
      <c r="BS175" s="129"/>
      <c r="BT175" s="129"/>
      <c r="BU175" s="129"/>
      <c r="BV175" s="129"/>
      <c r="BW175" s="129"/>
      <c r="BX175" s="129"/>
      <c r="BY175" s="129"/>
      <c r="BZ175" s="129"/>
      <c r="CA175" s="129"/>
      <c r="CB175" s="129"/>
      <c r="CC175" s="129"/>
      <c r="CD175" s="129"/>
      <c r="CE175" s="129"/>
      <c r="CF175" s="129"/>
      <c r="CG175" s="129"/>
      <c r="CH175" s="129"/>
      <c r="CI175" s="129"/>
      <c r="CJ175" s="129"/>
      <c r="CK175" s="129"/>
      <c r="CL175" s="129"/>
      <c r="CM175" s="129"/>
      <c r="CN175" s="129"/>
      <c r="CO175" s="129"/>
      <c r="CP175" s="76"/>
      <c r="CQ175" s="71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75"/>
      <c r="DG175" s="10"/>
      <c r="DH175" s="10"/>
      <c r="DI175" s="10"/>
      <c r="DJ175" s="10"/>
    </row>
    <row r="176" spans="1:114" ht="19.5" customHeight="1" x14ac:dyDescent="0.35">
      <c r="A176" s="129"/>
      <c r="B176" s="129"/>
      <c r="C176" s="122"/>
      <c r="D176" s="132" t="s">
        <v>273</v>
      </c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31"/>
      <c r="Q176" s="129"/>
      <c r="R176" s="131"/>
      <c r="S176" s="131"/>
      <c r="T176" s="131"/>
      <c r="U176" s="131"/>
      <c r="V176" s="131"/>
      <c r="W176" s="131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  <c r="BP176" s="129"/>
      <c r="BQ176" s="129"/>
      <c r="BR176" s="129"/>
      <c r="BS176" s="129"/>
      <c r="BT176" s="129"/>
      <c r="BU176" s="129"/>
      <c r="BV176" s="129"/>
      <c r="BW176" s="129"/>
      <c r="BX176" s="129"/>
      <c r="BY176" s="129"/>
      <c r="BZ176" s="129"/>
      <c r="CA176" s="129"/>
      <c r="CB176" s="129"/>
      <c r="CC176" s="129"/>
      <c r="CD176" s="129"/>
      <c r="CE176" s="129"/>
      <c r="CF176" s="129"/>
      <c r="CG176" s="129"/>
      <c r="CH176" s="129"/>
      <c r="CI176" s="129"/>
      <c r="CJ176" s="129"/>
      <c r="CK176" s="129"/>
      <c r="CL176" s="129"/>
      <c r="CM176" s="129"/>
      <c r="CN176" s="129"/>
      <c r="CO176" s="129"/>
      <c r="CP176" s="76"/>
      <c r="CQ176" s="71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75"/>
      <c r="DG176" s="10"/>
      <c r="DH176" s="10"/>
      <c r="DI176" s="10"/>
      <c r="DJ176" s="10"/>
    </row>
    <row r="177" spans="1:114" ht="19.5" customHeight="1" x14ac:dyDescent="0.3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31"/>
      <c r="Q177" s="129"/>
      <c r="R177" s="131"/>
      <c r="S177" s="131"/>
      <c r="T177" s="131"/>
      <c r="U177" s="131"/>
      <c r="V177" s="131"/>
      <c r="W177" s="131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  <c r="BC177" s="129"/>
      <c r="BD177" s="129"/>
      <c r="BE177" s="129"/>
      <c r="BF177" s="129"/>
      <c r="BG177" s="129"/>
      <c r="BH177" s="129"/>
      <c r="BI177" s="129"/>
      <c r="BJ177" s="129"/>
      <c r="BK177" s="129"/>
      <c r="BL177" s="129"/>
      <c r="BM177" s="129"/>
      <c r="BN177" s="129"/>
      <c r="BO177" s="129"/>
      <c r="BP177" s="129"/>
      <c r="BQ177" s="129"/>
      <c r="BR177" s="129"/>
      <c r="BS177" s="129"/>
      <c r="BT177" s="129"/>
      <c r="BU177" s="129"/>
      <c r="BV177" s="129"/>
      <c r="BW177" s="129"/>
      <c r="BX177" s="129"/>
      <c r="BY177" s="129"/>
      <c r="BZ177" s="129"/>
      <c r="CA177" s="129"/>
      <c r="CB177" s="129"/>
      <c r="CC177" s="129"/>
      <c r="CD177" s="129"/>
      <c r="CE177" s="129"/>
      <c r="CF177" s="129"/>
      <c r="CG177" s="129"/>
      <c r="CH177" s="129"/>
      <c r="CI177" s="129"/>
      <c r="CJ177" s="129"/>
      <c r="CK177" s="129"/>
      <c r="CL177" s="129"/>
      <c r="CM177" s="129"/>
      <c r="CN177" s="129"/>
      <c r="CO177" s="129"/>
      <c r="CP177" s="76"/>
      <c r="CQ177" s="71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75"/>
      <c r="DG177" s="10"/>
      <c r="DH177" s="10"/>
      <c r="DI177" s="10"/>
      <c r="DJ177" s="10"/>
    </row>
    <row r="178" spans="1:114" ht="19.5" customHeight="1" x14ac:dyDescent="0.35">
      <c r="A178" s="129"/>
      <c r="B178" s="129"/>
      <c r="C178" s="129"/>
      <c r="D178" s="132" t="s">
        <v>264</v>
      </c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31"/>
      <c r="Q178" s="129"/>
      <c r="R178" s="131"/>
      <c r="S178" s="131"/>
      <c r="T178" s="131"/>
      <c r="U178" s="131"/>
      <c r="V178" s="131"/>
      <c r="W178" s="131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  <c r="CL178" s="129"/>
      <c r="CM178" s="129"/>
      <c r="CN178" s="129"/>
      <c r="CO178" s="129"/>
      <c r="CP178" s="76"/>
      <c r="CQ178" s="71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75"/>
      <c r="DG178" s="10"/>
      <c r="DH178" s="10"/>
      <c r="DI178" s="10"/>
      <c r="DJ178" s="10"/>
    </row>
    <row r="179" spans="1:114" ht="19.5" customHeight="1" x14ac:dyDescent="0.35">
      <c r="A179" s="76"/>
      <c r="B179" s="76"/>
      <c r="C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5"/>
      <c r="Q179" s="76"/>
      <c r="R179" s="75"/>
      <c r="S179" s="75"/>
      <c r="T179" s="75"/>
      <c r="U179" s="75"/>
      <c r="V179" s="75"/>
      <c r="W179" s="75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1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75"/>
      <c r="DG179" s="10"/>
      <c r="DH179" s="10"/>
      <c r="DI179" s="10"/>
      <c r="DJ179" s="10"/>
    </row>
    <row r="180" spans="1:114" ht="19.5" customHeight="1" x14ac:dyDescent="0.35">
      <c r="A180" s="76"/>
      <c r="B180" s="76"/>
      <c r="C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5"/>
      <c r="Q180" s="76"/>
      <c r="R180" s="75"/>
      <c r="S180" s="75"/>
      <c r="T180" s="75"/>
      <c r="U180" s="75"/>
      <c r="V180" s="75"/>
      <c r="W180" s="75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1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75"/>
      <c r="DG180" s="10"/>
      <c r="DH180" s="10"/>
      <c r="DI180" s="10"/>
      <c r="DJ180" s="10"/>
    </row>
    <row r="181" spans="1:114" ht="19.5" customHeight="1" x14ac:dyDescent="0.3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5"/>
      <c r="Q181" s="76"/>
      <c r="R181" s="75"/>
      <c r="S181" s="75"/>
      <c r="T181" s="75"/>
      <c r="U181" s="75"/>
      <c r="V181" s="75"/>
      <c r="W181" s="75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1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75"/>
      <c r="DG181" s="10"/>
      <c r="DH181" s="10"/>
      <c r="DI181" s="10"/>
      <c r="DJ181" s="10"/>
    </row>
    <row r="182" spans="1:114" ht="19.5" customHeight="1" x14ac:dyDescent="0.3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5"/>
      <c r="Q182" s="76"/>
      <c r="R182" s="75"/>
      <c r="S182" s="75"/>
      <c r="T182" s="75"/>
      <c r="U182" s="75"/>
      <c r="V182" s="75"/>
      <c r="W182" s="75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1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75"/>
      <c r="DG182" s="10"/>
      <c r="DH182" s="10"/>
      <c r="DI182" s="10"/>
      <c r="DJ182" s="10"/>
    </row>
    <row r="183" spans="1:114" ht="19.5" customHeight="1" x14ac:dyDescent="0.35">
      <c r="A183" s="75"/>
      <c r="B183" s="76"/>
      <c r="C183" s="76"/>
      <c r="D183" s="76"/>
      <c r="H183" s="76"/>
      <c r="I183" s="76"/>
      <c r="J183" s="76"/>
      <c r="K183" s="76"/>
      <c r="L183" s="76"/>
      <c r="M183" s="76"/>
      <c r="N183" s="76"/>
      <c r="O183" s="76"/>
      <c r="P183" s="75"/>
      <c r="Q183" s="76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  <c r="CG183" s="75"/>
      <c r="CH183" s="75"/>
      <c r="CI183" s="75"/>
      <c r="CJ183" s="75"/>
      <c r="CK183" s="75"/>
      <c r="CL183" s="75"/>
      <c r="CM183" s="75"/>
      <c r="CN183" s="75"/>
      <c r="CO183" s="76"/>
      <c r="CP183" s="76"/>
      <c r="CQ183" s="71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75"/>
      <c r="DG183" s="10"/>
      <c r="DH183" s="10"/>
      <c r="DI183" s="10"/>
      <c r="DJ183" s="10"/>
    </row>
    <row r="184" spans="1:114" ht="19.5" customHeight="1" x14ac:dyDescent="0.35">
      <c r="A184" s="75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5"/>
      <c r="Q184" s="76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  <c r="CG184" s="75"/>
      <c r="CH184" s="75"/>
      <c r="CI184" s="75"/>
      <c r="CJ184" s="75"/>
      <c r="CK184" s="75"/>
      <c r="CL184" s="75"/>
      <c r="CM184" s="75"/>
      <c r="CN184" s="75"/>
      <c r="CO184" s="76"/>
      <c r="CP184" s="76"/>
      <c r="CQ184" s="71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75"/>
      <c r="DG184" s="10"/>
      <c r="DH184" s="10"/>
      <c r="DI184" s="10"/>
      <c r="DJ184" s="10"/>
    </row>
    <row r="185" spans="1:114" ht="19.5" customHeight="1" x14ac:dyDescent="0.35">
      <c r="A185" s="75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5"/>
      <c r="Q185" s="76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  <c r="CG185" s="75"/>
      <c r="CH185" s="75"/>
      <c r="CI185" s="75"/>
      <c r="CJ185" s="75"/>
      <c r="CK185" s="75"/>
      <c r="CL185" s="75"/>
      <c r="CM185" s="75"/>
      <c r="CN185" s="75"/>
      <c r="CO185" s="76"/>
      <c r="CP185" s="76"/>
      <c r="CQ185" s="71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75"/>
      <c r="DG185" s="10"/>
      <c r="DH185" s="10"/>
      <c r="DI185" s="10"/>
      <c r="DJ185" s="10"/>
    </row>
    <row r="186" spans="1:114" ht="19.5" customHeight="1" x14ac:dyDescent="0.35">
      <c r="A186" s="75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5"/>
      <c r="Q186" s="76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  <c r="CG186" s="75"/>
      <c r="CH186" s="75"/>
      <c r="CI186" s="75"/>
      <c r="CJ186" s="75"/>
      <c r="CK186" s="75"/>
      <c r="CL186" s="75"/>
      <c r="CM186" s="75"/>
      <c r="CN186" s="75"/>
      <c r="CO186" s="76"/>
      <c r="CP186" s="76"/>
      <c r="CQ186" s="71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75"/>
      <c r="DG186" s="10"/>
      <c r="DH186" s="10"/>
      <c r="DI186" s="10"/>
      <c r="DJ186" s="10"/>
    </row>
    <row r="187" spans="1:114" ht="19.5" customHeight="1" x14ac:dyDescent="0.35">
      <c r="A187" s="75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5"/>
      <c r="Q187" s="76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  <c r="CG187" s="75"/>
      <c r="CH187" s="75"/>
      <c r="CI187" s="75"/>
      <c r="CJ187" s="75"/>
      <c r="CK187" s="75"/>
      <c r="CL187" s="75"/>
      <c r="CM187" s="75"/>
      <c r="CN187" s="75"/>
      <c r="CO187" s="76"/>
      <c r="CP187" s="76"/>
      <c r="CQ187" s="71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75"/>
      <c r="DG187" s="10"/>
      <c r="DH187" s="10"/>
      <c r="DI187" s="10"/>
      <c r="DJ187" s="10"/>
    </row>
    <row r="188" spans="1:114" ht="19.5" customHeight="1" x14ac:dyDescent="0.35">
      <c r="A188" s="75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5"/>
      <c r="Q188" s="76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  <c r="CG188" s="75"/>
      <c r="CH188" s="75"/>
      <c r="CI188" s="75"/>
      <c r="CJ188" s="75"/>
      <c r="CK188" s="75"/>
      <c r="CL188" s="75"/>
      <c r="CM188" s="75"/>
      <c r="CN188" s="75"/>
      <c r="CO188" s="76"/>
      <c r="CP188" s="76"/>
      <c r="CQ188" s="71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75"/>
      <c r="DG188" s="10"/>
      <c r="DH188" s="10"/>
      <c r="DI188" s="10"/>
      <c r="DJ188" s="10"/>
    </row>
    <row r="189" spans="1:114" ht="19.5" customHeight="1" x14ac:dyDescent="0.35">
      <c r="A189" s="75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5"/>
      <c r="Q189" s="76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  <c r="CG189" s="75"/>
      <c r="CH189" s="75"/>
      <c r="CI189" s="75"/>
      <c r="CJ189" s="75"/>
      <c r="CK189" s="75"/>
      <c r="CL189" s="75"/>
      <c r="CM189" s="75"/>
      <c r="CN189" s="75"/>
      <c r="CO189" s="76"/>
      <c r="CP189" s="76"/>
      <c r="CQ189" s="71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75"/>
      <c r="DG189" s="10"/>
      <c r="DH189" s="10"/>
      <c r="DI189" s="10"/>
      <c r="DJ189" s="10"/>
    </row>
    <row r="190" spans="1:114" ht="19.5" customHeight="1" x14ac:dyDescent="0.35">
      <c r="A190" s="75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5"/>
      <c r="Q190" s="76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  <c r="CG190" s="75"/>
      <c r="CH190" s="75"/>
      <c r="CI190" s="75"/>
      <c r="CJ190" s="75"/>
      <c r="CK190" s="75"/>
      <c r="CL190" s="75"/>
      <c r="CM190" s="75"/>
      <c r="CN190" s="75"/>
      <c r="CO190" s="76"/>
      <c r="CP190" s="76"/>
      <c r="CQ190" s="71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75"/>
      <c r="DG190" s="10"/>
      <c r="DH190" s="10"/>
      <c r="DI190" s="10"/>
      <c r="DJ190" s="10"/>
    </row>
    <row r="191" spans="1:114" ht="19.5" customHeight="1" x14ac:dyDescent="0.35">
      <c r="A191" s="75"/>
      <c r="I191" s="76"/>
      <c r="J191" s="76"/>
      <c r="K191" s="76"/>
      <c r="L191" s="76"/>
      <c r="M191" s="76"/>
      <c r="N191" s="76"/>
      <c r="O191" s="76"/>
      <c r="P191" s="75"/>
      <c r="Q191" s="76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  <c r="CG191" s="75"/>
      <c r="CH191" s="75"/>
      <c r="CI191" s="75"/>
      <c r="CJ191" s="75"/>
      <c r="CK191" s="75"/>
      <c r="CL191" s="75"/>
      <c r="CM191" s="75"/>
      <c r="CN191" s="75"/>
      <c r="CO191" s="76"/>
      <c r="CP191" s="76"/>
      <c r="CQ191" s="71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75"/>
      <c r="DG191" s="10"/>
      <c r="DH191" s="10"/>
      <c r="DI191" s="10"/>
      <c r="DJ191" s="10"/>
    </row>
    <row r="192" spans="1:114" ht="19.5" customHeight="1" x14ac:dyDescent="0.35">
      <c r="A192" s="75"/>
      <c r="I192" s="76"/>
      <c r="J192" s="76"/>
      <c r="K192" s="76"/>
      <c r="L192" s="76"/>
      <c r="M192" s="76"/>
      <c r="N192" s="76"/>
      <c r="O192" s="76"/>
      <c r="P192" s="75"/>
      <c r="Q192" s="76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  <c r="CG192" s="75"/>
      <c r="CH192" s="75"/>
      <c r="CI192" s="75"/>
      <c r="CJ192" s="75"/>
      <c r="CK192" s="75"/>
      <c r="CL192" s="75"/>
      <c r="CM192" s="75"/>
      <c r="CN192" s="75"/>
      <c r="CO192" s="76"/>
      <c r="CP192" s="76"/>
      <c r="CQ192" s="71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75"/>
      <c r="DG192" s="10"/>
      <c r="DH192" s="10"/>
      <c r="DI192" s="10"/>
      <c r="DJ192" s="10"/>
    </row>
    <row r="193" spans="1:114" ht="19.5" customHeight="1" x14ac:dyDescent="0.35">
      <c r="A193" s="75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5"/>
      <c r="Q193" s="76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  <c r="CO193" s="76"/>
      <c r="CP193" s="76"/>
      <c r="CQ193" s="71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75"/>
      <c r="DG193" s="10"/>
      <c r="DH193" s="10"/>
      <c r="DI193" s="10"/>
      <c r="DJ193" s="10"/>
    </row>
    <row r="194" spans="1:114" ht="19.5" customHeight="1" x14ac:dyDescent="0.35">
      <c r="A194" s="75"/>
      <c r="B194" s="77"/>
      <c r="C194" s="76"/>
      <c r="D194" s="76" t="s">
        <v>265</v>
      </c>
      <c r="E194" s="76" t="s">
        <v>266</v>
      </c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5"/>
      <c r="Q194" s="76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  <c r="CO194" s="76"/>
      <c r="CP194" s="76"/>
      <c r="CQ194" s="71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75"/>
      <c r="DG194" s="10"/>
      <c r="DH194" s="10"/>
      <c r="DI194" s="10"/>
      <c r="DJ194" s="10"/>
    </row>
    <row r="195" spans="1:114" ht="19.5" customHeight="1" x14ac:dyDescent="0.35">
      <c r="A195" s="75"/>
      <c r="B195" s="76"/>
      <c r="C195" s="76"/>
      <c r="D195" s="76" t="s">
        <v>96</v>
      </c>
      <c r="E195" s="76" t="s">
        <v>267</v>
      </c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5"/>
      <c r="Q195" s="76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6"/>
      <c r="CP195" s="76"/>
      <c r="CQ195" s="71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75"/>
      <c r="DG195" s="10"/>
      <c r="DH195" s="10"/>
      <c r="DI195" s="10"/>
      <c r="DJ195" s="10"/>
    </row>
    <row r="196" spans="1:114" ht="19.5" customHeight="1" x14ac:dyDescent="0.35">
      <c r="A196" s="75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5"/>
      <c r="Q196" s="76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  <c r="CO196" s="76"/>
      <c r="CP196" s="76"/>
      <c r="CQ196" s="71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75"/>
      <c r="DG196" s="10"/>
      <c r="DH196" s="10"/>
      <c r="DI196" s="10"/>
      <c r="DJ196" s="10"/>
    </row>
    <row r="197" spans="1:114" ht="19.5" customHeight="1" x14ac:dyDescent="0.35">
      <c r="A197" s="75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5"/>
      <c r="Q197" s="76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6"/>
      <c r="CP197" s="76"/>
      <c r="CQ197" s="71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75"/>
      <c r="DG197" s="10"/>
      <c r="DH197" s="10"/>
      <c r="DI197" s="10"/>
      <c r="DJ197" s="10"/>
    </row>
    <row r="198" spans="1:114" ht="19.5" customHeight="1" x14ac:dyDescent="0.35">
      <c r="A198" s="75"/>
      <c r="G198" s="76"/>
      <c r="H198" s="76"/>
      <c r="I198" s="76"/>
      <c r="J198" s="76"/>
      <c r="K198" s="76"/>
      <c r="L198" s="76"/>
      <c r="M198" s="76"/>
      <c r="N198" s="76"/>
      <c r="O198" s="76"/>
      <c r="P198" s="75"/>
      <c r="Q198" s="76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6"/>
      <c r="CP198" s="76"/>
      <c r="CQ198" s="71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75"/>
      <c r="DG198" s="10"/>
      <c r="DH198" s="10"/>
      <c r="DI198" s="10"/>
      <c r="DJ198" s="10"/>
    </row>
    <row r="199" spans="1:114" ht="19.5" customHeight="1" x14ac:dyDescent="0.35">
      <c r="A199" s="75"/>
      <c r="G199" s="76"/>
      <c r="H199" s="76"/>
      <c r="I199" s="76"/>
      <c r="J199" s="76"/>
      <c r="K199" s="76"/>
      <c r="L199" s="76"/>
      <c r="M199" s="76"/>
      <c r="N199" s="76"/>
      <c r="O199" s="76"/>
      <c r="P199" s="75"/>
      <c r="Q199" s="76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  <c r="CG199" s="75"/>
      <c r="CH199" s="75"/>
      <c r="CI199" s="75"/>
      <c r="CJ199" s="75"/>
      <c r="CK199" s="75"/>
      <c r="CL199" s="75"/>
      <c r="CM199" s="75"/>
      <c r="CN199" s="75"/>
      <c r="CO199" s="76"/>
      <c r="CP199" s="76"/>
      <c r="CQ199" s="71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75"/>
      <c r="DG199" s="10"/>
      <c r="DH199" s="10"/>
      <c r="DI199" s="10"/>
      <c r="DJ199" s="10"/>
    </row>
    <row r="200" spans="1:114" ht="19.5" customHeight="1" x14ac:dyDescent="0.35">
      <c r="A200" s="75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5"/>
      <c r="Q200" s="76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  <c r="CG200" s="75"/>
      <c r="CH200" s="75"/>
      <c r="CI200" s="75"/>
      <c r="CJ200" s="75"/>
      <c r="CK200" s="75"/>
      <c r="CL200" s="75"/>
      <c r="CM200" s="75"/>
      <c r="CN200" s="75"/>
      <c r="CO200" s="76"/>
      <c r="CP200" s="76"/>
      <c r="CQ200" s="71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75"/>
      <c r="DG200" s="10"/>
      <c r="DH200" s="10"/>
      <c r="DI200" s="10"/>
      <c r="DJ200" s="10"/>
    </row>
    <row r="201" spans="1:114" ht="19.5" customHeight="1" x14ac:dyDescent="0.35">
      <c r="A201" s="75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5"/>
      <c r="Q201" s="76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  <c r="CL201" s="75"/>
      <c r="CM201" s="75"/>
      <c r="CN201" s="75"/>
      <c r="CO201" s="76"/>
      <c r="CP201" s="76"/>
      <c r="CQ201" s="71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75"/>
      <c r="DG201" s="10"/>
      <c r="DH201" s="10"/>
      <c r="DI201" s="10"/>
      <c r="DJ201" s="10"/>
    </row>
    <row r="202" spans="1:114" ht="19.5" customHeight="1" x14ac:dyDescent="0.35">
      <c r="A202" s="75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5"/>
      <c r="Q202" s="76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  <c r="CG202" s="75"/>
      <c r="CH202" s="75"/>
      <c r="CI202" s="75"/>
      <c r="CJ202" s="75"/>
      <c r="CK202" s="75"/>
      <c r="CL202" s="75"/>
      <c r="CM202" s="75"/>
      <c r="CN202" s="75"/>
      <c r="CO202" s="76"/>
      <c r="CP202" s="76"/>
      <c r="CQ202" s="71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75"/>
      <c r="DG202" s="10"/>
      <c r="DH202" s="10"/>
      <c r="DI202" s="10"/>
      <c r="DJ202" s="10"/>
    </row>
    <row r="203" spans="1:114" ht="19.5" customHeight="1" x14ac:dyDescent="0.35">
      <c r="A203" s="75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5"/>
      <c r="Q203" s="76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  <c r="CG203" s="75"/>
      <c r="CH203" s="75"/>
      <c r="CI203" s="75"/>
      <c r="CJ203" s="75"/>
      <c r="CK203" s="75"/>
      <c r="CL203" s="75"/>
      <c r="CM203" s="75"/>
      <c r="CN203" s="75"/>
      <c r="CO203" s="76"/>
      <c r="CP203" s="76"/>
      <c r="CQ203" s="71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75"/>
      <c r="DG203" s="10"/>
      <c r="DH203" s="10"/>
      <c r="DI203" s="10"/>
      <c r="DJ203" s="10"/>
    </row>
    <row r="204" spans="1:114" ht="19.5" customHeight="1" x14ac:dyDescent="0.35">
      <c r="A204" s="75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5"/>
      <c r="Q204" s="76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6"/>
      <c r="CP204" s="76"/>
      <c r="CQ204" s="71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75"/>
      <c r="DG204" s="10"/>
      <c r="DH204" s="10"/>
      <c r="DI204" s="10"/>
      <c r="DJ204" s="10"/>
    </row>
    <row r="205" spans="1:114" ht="19.5" customHeight="1" x14ac:dyDescent="0.35">
      <c r="A205" s="75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5"/>
      <c r="Q205" s="76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  <c r="CG205" s="75"/>
      <c r="CH205" s="75"/>
      <c r="CI205" s="75"/>
      <c r="CJ205" s="75"/>
      <c r="CK205" s="75"/>
      <c r="CL205" s="75"/>
      <c r="CM205" s="75"/>
      <c r="CN205" s="75"/>
      <c r="CO205" s="76"/>
      <c r="CP205" s="76"/>
      <c r="CQ205" s="71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75"/>
      <c r="DG205" s="10"/>
      <c r="DH205" s="10"/>
      <c r="DI205" s="10"/>
      <c r="DJ205" s="10"/>
    </row>
    <row r="206" spans="1:114" ht="19.5" customHeight="1" x14ac:dyDescent="0.35">
      <c r="A206" s="75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5"/>
      <c r="Q206" s="76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  <c r="CG206" s="75"/>
      <c r="CH206" s="75"/>
      <c r="CI206" s="75"/>
      <c r="CJ206" s="75"/>
      <c r="CK206" s="75"/>
      <c r="CL206" s="75"/>
      <c r="CM206" s="75"/>
      <c r="CN206" s="75"/>
      <c r="CO206" s="76"/>
      <c r="CP206" s="76"/>
      <c r="CQ206" s="71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75"/>
      <c r="DG206" s="10"/>
      <c r="DH206" s="10"/>
      <c r="DI206" s="10"/>
      <c r="DJ206" s="10"/>
    </row>
    <row r="207" spans="1:114" ht="19.5" customHeight="1" x14ac:dyDescent="0.35">
      <c r="A207" s="75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5"/>
      <c r="Q207" s="76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  <c r="CG207" s="75"/>
      <c r="CH207" s="75"/>
      <c r="CI207" s="75"/>
      <c r="CJ207" s="75"/>
      <c r="CK207" s="75"/>
      <c r="CL207" s="75"/>
      <c r="CM207" s="75"/>
      <c r="CN207" s="75"/>
      <c r="CO207" s="76"/>
      <c r="CP207" s="76"/>
      <c r="CQ207" s="71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75"/>
      <c r="DG207" s="10"/>
      <c r="DH207" s="10"/>
      <c r="DI207" s="10"/>
      <c r="DJ207" s="10"/>
    </row>
    <row r="208" spans="1:114" ht="19.5" customHeight="1" x14ac:dyDescent="0.35">
      <c r="A208" s="75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5"/>
      <c r="Q208" s="76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6"/>
      <c r="CP208" s="76"/>
      <c r="CQ208" s="71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75"/>
      <c r="DG208" s="10"/>
      <c r="DH208" s="10"/>
      <c r="DI208" s="10"/>
      <c r="DJ208" s="10"/>
    </row>
    <row r="209" spans="1:114" ht="19.5" customHeight="1" x14ac:dyDescent="0.35">
      <c r="A209" s="75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5"/>
      <c r="Q209" s="76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6"/>
      <c r="CP209" s="76"/>
      <c r="CQ209" s="71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75"/>
      <c r="DG209" s="10"/>
      <c r="DH209" s="10"/>
      <c r="DI209" s="10"/>
      <c r="DJ209" s="10"/>
    </row>
    <row r="210" spans="1:114" ht="19.5" customHeight="1" x14ac:dyDescent="0.35">
      <c r="A210" s="75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5"/>
      <c r="Q210" s="76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  <c r="CL210" s="75"/>
      <c r="CM210" s="75"/>
      <c r="CN210" s="75"/>
      <c r="CO210" s="76"/>
      <c r="CP210" s="76"/>
      <c r="CQ210" s="71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75"/>
      <c r="DG210" s="10"/>
      <c r="DH210" s="10"/>
      <c r="DI210" s="10"/>
      <c r="DJ210" s="10"/>
    </row>
    <row r="211" spans="1:114" ht="19.5" customHeight="1" x14ac:dyDescent="0.35">
      <c r="A211" s="75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5"/>
      <c r="Q211" s="76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6"/>
      <c r="CP211" s="76"/>
      <c r="CQ211" s="71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75"/>
      <c r="DG211" s="10"/>
      <c r="DH211" s="10"/>
      <c r="DI211" s="10"/>
      <c r="DJ211" s="10"/>
    </row>
    <row r="212" spans="1:114" ht="19.5" customHeight="1" x14ac:dyDescent="0.35">
      <c r="A212" s="75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5"/>
      <c r="Q212" s="76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  <c r="CL212" s="75"/>
      <c r="CM212" s="75"/>
      <c r="CN212" s="75"/>
      <c r="CO212" s="76"/>
      <c r="CP212" s="76"/>
      <c r="CQ212" s="71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75"/>
      <c r="DG212" s="10"/>
      <c r="DH212" s="10"/>
      <c r="DI212" s="10"/>
      <c r="DJ212" s="10"/>
    </row>
    <row r="213" spans="1:114" ht="19.5" customHeight="1" x14ac:dyDescent="0.35">
      <c r="A213" s="75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5"/>
      <c r="Q213" s="76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  <c r="CG213" s="75"/>
      <c r="CH213" s="75"/>
      <c r="CI213" s="75"/>
      <c r="CJ213" s="75"/>
      <c r="CK213" s="75"/>
      <c r="CL213" s="75"/>
      <c r="CM213" s="75"/>
      <c r="CN213" s="75"/>
      <c r="CO213" s="76"/>
      <c r="CP213" s="76"/>
      <c r="CQ213" s="71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75"/>
      <c r="DG213" s="10"/>
      <c r="DH213" s="10"/>
      <c r="DI213" s="10"/>
      <c r="DJ213" s="10"/>
    </row>
    <row r="214" spans="1:114" ht="19.5" customHeight="1" x14ac:dyDescent="0.35">
      <c r="A214" s="75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5"/>
      <c r="Q214" s="76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  <c r="CI214" s="75"/>
      <c r="CJ214" s="75"/>
      <c r="CK214" s="75"/>
      <c r="CL214" s="75"/>
      <c r="CM214" s="75"/>
      <c r="CN214" s="75"/>
      <c r="CO214" s="76"/>
      <c r="CP214" s="76"/>
      <c r="CQ214" s="71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75"/>
      <c r="DG214" s="10"/>
      <c r="DH214" s="10"/>
      <c r="DI214" s="10"/>
      <c r="DJ214" s="10"/>
    </row>
    <row r="215" spans="1:114" ht="19.5" customHeight="1" x14ac:dyDescent="0.35">
      <c r="A215" s="75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5"/>
      <c r="Q215" s="76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  <c r="CI215" s="75"/>
      <c r="CJ215" s="75"/>
      <c r="CK215" s="75"/>
      <c r="CL215" s="75"/>
      <c r="CM215" s="75"/>
      <c r="CN215" s="75"/>
      <c r="CO215" s="76"/>
      <c r="CP215" s="76"/>
      <c r="CQ215" s="71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75"/>
      <c r="DG215" s="10"/>
      <c r="DH215" s="10"/>
      <c r="DI215" s="10"/>
      <c r="DJ215" s="10"/>
    </row>
    <row r="216" spans="1:114" ht="19.5" customHeight="1" x14ac:dyDescent="0.35">
      <c r="A216" s="75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5"/>
      <c r="Q216" s="76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  <c r="CI216" s="75"/>
      <c r="CJ216" s="75"/>
      <c r="CK216" s="75"/>
      <c r="CL216" s="75"/>
      <c r="CM216" s="75"/>
      <c r="CN216" s="75"/>
      <c r="CO216" s="76"/>
      <c r="CP216" s="76"/>
      <c r="CQ216" s="71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75"/>
      <c r="DG216" s="10"/>
      <c r="DH216" s="10"/>
      <c r="DI216" s="10"/>
      <c r="DJ216" s="10"/>
    </row>
    <row r="217" spans="1:114" ht="19.5" customHeight="1" x14ac:dyDescent="0.35">
      <c r="A217" s="75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5"/>
      <c r="Q217" s="76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  <c r="CI217" s="75"/>
      <c r="CJ217" s="75"/>
      <c r="CK217" s="75"/>
      <c r="CL217" s="75"/>
      <c r="CM217" s="75"/>
      <c r="CN217" s="75"/>
      <c r="CO217" s="76"/>
      <c r="CP217" s="76"/>
      <c r="CQ217" s="71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75"/>
      <c r="DG217" s="10"/>
      <c r="DH217" s="10"/>
      <c r="DI217" s="10"/>
      <c r="DJ217" s="10"/>
    </row>
    <row r="218" spans="1:114" ht="19.5" customHeight="1" x14ac:dyDescent="0.35">
      <c r="A218" s="75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5"/>
      <c r="Q218" s="76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  <c r="CI218" s="75"/>
      <c r="CJ218" s="75"/>
      <c r="CK218" s="75"/>
      <c r="CL218" s="75"/>
      <c r="CM218" s="75"/>
      <c r="CN218" s="75"/>
      <c r="CO218" s="76"/>
      <c r="CP218" s="76"/>
      <c r="CQ218" s="71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75"/>
      <c r="DG218" s="10"/>
      <c r="DH218" s="10"/>
      <c r="DI218" s="10"/>
      <c r="DJ218" s="10"/>
    </row>
    <row r="219" spans="1:114" ht="19.5" customHeight="1" x14ac:dyDescent="0.35">
      <c r="A219" s="75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5"/>
      <c r="Q219" s="76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  <c r="CL219" s="75"/>
      <c r="CM219" s="75"/>
      <c r="CN219" s="75"/>
      <c r="CO219" s="76"/>
      <c r="CP219" s="76"/>
      <c r="CQ219" s="71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75"/>
      <c r="DG219" s="10"/>
      <c r="DH219" s="10"/>
      <c r="DI219" s="10"/>
      <c r="DJ219" s="10"/>
    </row>
    <row r="220" spans="1:114" ht="19.5" customHeight="1" x14ac:dyDescent="0.35">
      <c r="A220" s="75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5"/>
      <c r="Q220" s="76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  <c r="CI220" s="75"/>
      <c r="CJ220" s="75"/>
      <c r="CK220" s="75"/>
      <c r="CL220" s="75"/>
      <c r="CM220" s="75"/>
      <c r="CN220" s="75"/>
      <c r="CO220" s="76"/>
      <c r="CP220" s="76"/>
      <c r="CQ220" s="71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75"/>
      <c r="DG220" s="10"/>
      <c r="DH220" s="10"/>
      <c r="DI220" s="10"/>
      <c r="DJ220" s="10"/>
    </row>
    <row r="221" spans="1:114" ht="19.5" customHeight="1" x14ac:dyDescent="0.35">
      <c r="A221" s="75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5"/>
      <c r="Q221" s="76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  <c r="CI221" s="75"/>
      <c r="CJ221" s="75"/>
      <c r="CK221" s="75"/>
      <c r="CL221" s="75"/>
      <c r="CM221" s="75"/>
      <c r="CN221" s="75"/>
      <c r="CO221" s="76"/>
      <c r="CP221" s="76"/>
      <c r="CQ221" s="71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75"/>
      <c r="DG221" s="10"/>
      <c r="DH221" s="10"/>
      <c r="DI221" s="10"/>
      <c r="DJ221" s="10"/>
    </row>
    <row r="222" spans="1:114" ht="19.5" customHeight="1" x14ac:dyDescent="0.35">
      <c r="A222" s="75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5"/>
      <c r="Q222" s="76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  <c r="CL222" s="75"/>
      <c r="CM222" s="75"/>
      <c r="CN222" s="75"/>
      <c r="CO222" s="76"/>
      <c r="CP222" s="76"/>
      <c r="CQ222" s="71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75"/>
      <c r="DG222" s="10"/>
      <c r="DH222" s="10"/>
      <c r="DI222" s="10"/>
      <c r="DJ222" s="10"/>
    </row>
    <row r="223" spans="1:114" ht="19.5" customHeight="1" x14ac:dyDescent="0.35">
      <c r="A223" s="75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5"/>
      <c r="Q223" s="76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  <c r="CL223" s="75"/>
      <c r="CM223" s="75"/>
      <c r="CN223" s="75"/>
      <c r="CO223" s="76"/>
      <c r="CP223" s="76"/>
      <c r="CQ223" s="71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75"/>
      <c r="DG223" s="10"/>
      <c r="DH223" s="10"/>
      <c r="DI223" s="10"/>
      <c r="DJ223" s="10"/>
    </row>
    <row r="224" spans="1:114" ht="19.5" customHeight="1" x14ac:dyDescent="0.35">
      <c r="A224" s="75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5"/>
      <c r="Q224" s="76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  <c r="CL224" s="75"/>
      <c r="CM224" s="75"/>
      <c r="CN224" s="75"/>
      <c r="CO224" s="76"/>
      <c r="CP224" s="76"/>
      <c r="CQ224" s="71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75"/>
      <c r="DG224" s="10"/>
      <c r="DH224" s="10"/>
      <c r="DI224" s="10"/>
      <c r="DJ224" s="10"/>
    </row>
    <row r="225" spans="1:114" ht="19.5" customHeight="1" x14ac:dyDescent="0.35">
      <c r="A225" s="75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5"/>
      <c r="Q225" s="76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  <c r="CL225" s="75"/>
      <c r="CM225" s="75"/>
      <c r="CN225" s="75"/>
      <c r="CO225" s="76"/>
      <c r="CP225" s="76"/>
      <c r="CQ225" s="71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75"/>
      <c r="DG225" s="10"/>
      <c r="DH225" s="10"/>
      <c r="DI225" s="10"/>
      <c r="DJ225" s="10"/>
    </row>
    <row r="226" spans="1:114" ht="19.5" customHeight="1" x14ac:dyDescent="0.35">
      <c r="A226" s="75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5"/>
      <c r="Q226" s="76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  <c r="CL226" s="75"/>
      <c r="CM226" s="75"/>
      <c r="CN226" s="75"/>
      <c r="CO226" s="76"/>
      <c r="CP226" s="76"/>
      <c r="CQ226" s="71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75"/>
      <c r="DG226" s="10"/>
      <c r="DH226" s="10"/>
      <c r="DI226" s="10"/>
      <c r="DJ226" s="10"/>
    </row>
    <row r="227" spans="1:114" ht="19.5" customHeight="1" x14ac:dyDescent="0.35">
      <c r="A227" s="75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5"/>
      <c r="Q227" s="76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  <c r="CG227" s="75"/>
      <c r="CH227" s="75"/>
      <c r="CI227" s="75"/>
      <c r="CJ227" s="75"/>
      <c r="CK227" s="75"/>
      <c r="CL227" s="75"/>
      <c r="CM227" s="75"/>
      <c r="CN227" s="75"/>
      <c r="CO227" s="76"/>
      <c r="CP227" s="76"/>
      <c r="CQ227" s="71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75"/>
      <c r="DG227" s="10"/>
      <c r="DH227" s="10"/>
      <c r="DI227" s="10"/>
      <c r="DJ227" s="10"/>
    </row>
    <row r="228" spans="1:114" ht="19.5" customHeight="1" x14ac:dyDescent="0.35">
      <c r="A228" s="75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5"/>
      <c r="Q228" s="76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  <c r="CG228" s="75"/>
      <c r="CH228" s="75"/>
      <c r="CI228" s="75"/>
      <c r="CJ228" s="75"/>
      <c r="CK228" s="75"/>
      <c r="CL228" s="75"/>
      <c r="CM228" s="75"/>
      <c r="CN228" s="75"/>
      <c r="CO228" s="76"/>
      <c r="CP228" s="76"/>
      <c r="CQ228" s="71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75"/>
      <c r="DG228" s="10"/>
      <c r="DH228" s="10"/>
      <c r="DI228" s="10"/>
      <c r="DJ228" s="10"/>
    </row>
    <row r="229" spans="1:114" ht="19.5" customHeight="1" x14ac:dyDescent="0.35">
      <c r="A229" s="75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5"/>
      <c r="Q229" s="76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  <c r="CL229" s="75"/>
      <c r="CM229" s="75"/>
      <c r="CN229" s="75"/>
      <c r="CO229" s="76"/>
      <c r="CP229" s="76"/>
      <c r="CQ229" s="71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75"/>
      <c r="DG229" s="10"/>
      <c r="DH229" s="10"/>
      <c r="DI229" s="10"/>
      <c r="DJ229" s="10"/>
    </row>
    <row r="230" spans="1:114" ht="19.5" customHeight="1" x14ac:dyDescent="0.35">
      <c r="A230" s="75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5"/>
      <c r="Q230" s="76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  <c r="CG230" s="75"/>
      <c r="CH230" s="75"/>
      <c r="CI230" s="75"/>
      <c r="CJ230" s="75"/>
      <c r="CK230" s="75"/>
      <c r="CL230" s="75"/>
      <c r="CM230" s="75"/>
      <c r="CN230" s="75"/>
      <c r="CO230" s="76"/>
      <c r="CP230" s="76"/>
      <c r="CQ230" s="71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75"/>
      <c r="DG230" s="10"/>
      <c r="DH230" s="10"/>
      <c r="DI230" s="10"/>
      <c r="DJ230" s="10"/>
    </row>
    <row r="231" spans="1:114" ht="19.5" customHeight="1" x14ac:dyDescent="0.35">
      <c r="A231" s="75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5"/>
      <c r="Q231" s="76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  <c r="CG231" s="75"/>
      <c r="CH231" s="75"/>
      <c r="CI231" s="75"/>
      <c r="CJ231" s="75"/>
      <c r="CK231" s="75"/>
      <c r="CL231" s="75"/>
      <c r="CM231" s="75"/>
      <c r="CN231" s="75"/>
      <c r="CO231" s="76"/>
      <c r="CP231" s="76"/>
      <c r="CQ231" s="71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75"/>
      <c r="DG231" s="10"/>
      <c r="DH231" s="10"/>
      <c r="DI231" s="10"/>
      <c r="DJ231" s="10"/>
    </row>
    <row r="232" spans="1:114" ht="19.5" customHeight="1" x14ac:dyDescent="0.35">
      <c r="A232" s="75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5"/>
      <c r="Q232" s="76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  <c r="CG232" s="75"/>
      <c r="CH232" s="75"/>
      <c r="CI232" s="75"/>
      <c r="CJ232" s="75"/>
      <c r="CK232" s="75"/>
      <c r="CL232" s="75"/>
      <c r="CM232" s="75"/>
      <c r="CN232" s="75"/>
      <c r="CO232" s="76"/>
      <c r="CP232" s="76"/>
      <c r="CQ232" s="71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75"/>
      <c r="DG232" s="10"/>
      <c r="DH232" s="10"/>
      <c r="DI232" s="10"/>
      <c r="DJ232" s="10"/>
    </row>
    <row r="233" spans="1:114" ht="19.5" customHeight="1" x14ac:dyDescent="0.35">
      <c r="A233" s="75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5"/>
      <c r="Q233" s="76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  <c r="CG233" s="75"/>
      <c r="CH233" s="75"/>
      <c r="CI233" s="75"/>
      <c r="CJ233" s="75"/>
      <c r="CK233" s="75"/>
      <c r="CL233" s="75"/>
      <c r="CM233" s="75"/>
      <c r="CN233" s="75"/>
      <c r="CO233" s="76"/>
      <c r="CP233" s="76"/>
      <c r="CQ233" s="71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75"/>
      <c r="DG233" s="10"/>
      <c r="DH233" s="10"/>
      <c r="DI233" s="10"/>
      <c r="DJ233" s="10"/>
    </row>
    <row r="234" spans="1:114" ht="19.5" customHeight="1" x14ac:dyDescent="0.35">
      <c r="A234" s="75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5"/>
      <c r="Q234" s="76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  <c r="CG234" s="75"/>
      <c r="CH234" s="75"/>
      <c r="CI234" s="75"/>
      <c r="CJ234" s="75"/>
      <c r="CK234" s="75"/>
      <c r="CL234" s="75"/>
      <c r="CM234" s="75"/>
      <c r="CN234" s="75"/>
      <c r="CO234" s="76"/>
      <c r="CP234" s="76"/>
      <c r="CQ234" s="71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75"/>
      <c r="DG234" s="10"/>
      <c r="DH234" s="10"/>
      <c r="DI234" s="10"/>
      <c r="DJ234" s="10"/>
    </row>
    <row r="235" spans="1:114" ht="19.5" customHeight="1" x14ac:dyDescent="0.35">
      <c r="A235" s="75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5"/>
      <c r="Q235" s="76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  <c r="CG235" s="75"/>
      <c r="CH235" s="75"/>
      <c r="CI235" s="75"/>
      <c r="CJ235" s="75"/>
      <c r="CK235" s="75"/>
      <c r="CL235" s="75"/>
      <c r="CM235" s="75"/>
      <c r="CN235" s="75"/>
      <c r="CO235" s="76"/>
      <c r="CP235" s="76"/>
      <c r="CQ235" s="71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75"/>
      <c r="DG235" s="10"/>
      <c r="DH235" s="10"/>
      <c r="DI235" s="10"/>
      <c r="DJ235" s="10"/>
    </row>
    <row r="236" spans="1:114" ht="19.5" customHeight="1" x14ac:dyDescent="0.35">
      <c r="A236" s="75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5"/>
      <c r="Q236" s="76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  <c r="CG236" s="75"/>
      <c r="CH236" s="75"/>
      <c r="CI236" s="75"/>
      <c r="CJ236" s="75"/>
      <c r="CK236" s="75"/>
      <c r="CL236" s="75"/>
      <c r="CM236" s="75"/>
      <c r="CN236" s="75"/>
      <c r="CO236" s="76"/>
      <c r="CP236" s="76"/>
      <c r="CQ236" s="71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75"/>
      <c r="DG236" s="10"/>
      <c r="DH236" s="10"/>
      <c r="DI236" s="10"/>
      <c r="DJ236" s="10"/>
    </row>
    <row r="237" spans="1:114" ht="19.5" customHeight="1" x14ac:dyDescent="0.35">
      <c r="A237" s="75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5"/>
      <c r="Q237" s="76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  <c r="CL237" s="75"/>
      <c r="CM237" s="75"/>
      <c r="CN237" s="75"/>
      <c r="CO237" s="76"/>
      <c r="CP237" s="76"/>
      <c r="CQ237" s="71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75"/>
      <c r="DG237" s="10"/>
      <c r="DH237" s="10"/>
      <c r="DI237" s="10"/>
      <c r="DJ237" s="10"/>
    </row>
    <row r="238" spans="1:114" ht="19.5" customHeight="1" x14ac:dyDescent="0.35">
      <c r="A238" s="75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5"/>
      <c r="Q238" s="76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  <c r="CG238" s="75"/>
      <c r="CH238" s="75"/>
      <c r="CI238" s="75"/>
      <c r="CJ238" s="75"/>
      <c r="CK238" s="75"/>
      <c r="CL238" s="75"/>
      <c r="CM238" s="75"/>
      <c r="CN238" s="75"/>
      <c r="CO238" s="76"/>
      <c r="CP238" s="76"/>
      <c r="CQ238" s="71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75"/>
      <c r="DG238" s="10"/>
      <c r="DH238" s="10"/>
      <c r="DI238" s="10"/>
      <c r="DJ238" s="10"/>
    </row>
    <row r="239" spans="1:114" ht="19.5" customHeight="1" x14ac:dyDescent="0.35">
      <c r="A239" s="75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5"/>
      <c r="Q239" s="76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  <c r="CG239" s="75"/>
      <c r="CH239" s="75"/>
      <c r="CI239" s="75"/>
      <c r="CJ239" s="75"/>
      <c r="CK239" s="75"/>
      <c r="CL239" s="75"/>
      <c r="CM239" s="75"/>
      <c r="CN239" s="75"/>
      <c r="CO239" s="76"/>
      <c r="CP239" s="76"/>
      <c r="CQ239" s="71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75"/>
      <c r="DG239" s="10"/>
      <c r="DH239" s="10"/>
      <c r="DI239" s="10"/>
      <c r="DJ239" s="10"/>
    </row>
    <row r="240" spans="1:114" ht="19.5" customHeight="1" x14ac:dyDescent="0.35">
      <c r="A240" s="75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5"/>
      <c r="Q240" s="76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  <c r="CL240" s="75"/>
      <c r="CM240" s="75"/>
      <c r="CN240" s="75"/>
      <c r="CO240" s="76"/>
      <c r="CP240" s="76"/>
      <c r="CQ240" s="71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75"/>
      <c r="DG240" s="10"/>
      <c r="DH240" s="10"/>
      <c r="DI240" s="10"/>
      <c r="DJ240" s="10"/>
    </row>
    <row r="241" spans="1:114" ht="19.5" customHeight="1" x14ac:dyDescent="0.35">
      <c r="A241" s="75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5"/>
      <c r="Q241" s="76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  <c r="CG241" s="75"/>
      <c r="CH241" s="75"/>
      <c r="CI241" s="75"/>
      <c r="CJ241" s="75"/>
      <c r="CK241" s="75"/>
      <c r="CL241" s="75"/>
      <c r="CM241" s="75"/>
      <c r="CN241" s="75"/>
      <c r="CO241" s="76"/>
      <c r="CP241" s="76"/>
      <c r="CQ241" s="71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75"/>
      <c r="DG241" s="10"/>
      <c r="DH241" s="10"/>
      <c r="DI241" s="10"/>
      <c r="DJ241" s="10"/>
    </row>
    <row r="242" spans="1:114" ht="19.5" customHeight="1" x14ac:dyDescent="0.35">
      <c r="A242" s="75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5"/>
      <c r="Q242" s="76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  <c r="CG242" s="75"/>
      <c r="CH242" s="75"/>
      <c r="CI242" s="75"/>
      <c r="CJ242" s="75"/>
      <c r="CK242" s="75"/>
      <c r="CL242" s="75"/>
      <c r="CM242" s="75"/>
      <c r="CN242" s="75"/>
      <c r="CO242" s="76"/>
      <c r="CP242" s="76"/>
      <c r="CQ242" s="71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75"/>
      <c r="DG242" s="10"/>
      <c r="DH242" s="10"/>
      <c r="DI242" s="10"/>
      <c r="DJ242" s="10"/>
    </row>
    <row r="243" spans="1:114" ht="19.5" customHeight="1" x14ac:dyDescent="0.35">
      <c r="A243" s="75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5"/>
      <c r="Q243" s="76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  <c r="CL243" s="75"/>
      <c r="CM243" s="75"/>
      <c r="CN243" s="75"/>
      <c r="CO243" s="76"/>
      <c r="CP243" s="76"/>
      <c r="CQ243" s="71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75"/>
      <c r="DG243" s="10"/>
      <c r="DH243" s="10"/>
      <c r="DI243" s="10"/>
      <c r="DJ243" s="10"/>
    </row>
    <row r="244" spans="1:114" ht="19.5" customHeight="1" x14ac:dyDescent="0.35">
      <c r="A244" s="75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5"/>
      <c r="Q244" s="76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  <c r="CG244" s="75"/>
      <c r="CH244" s="75"/>
      <c r="CI244" s="75"/>
      <c r="CJ244" s="75"/>
      <c r="CK244" s="75"/>
      <c r="CL244" s="75"/>
      <c r="CM244" s="75"/>
      <c r="CN244" s="75"/>
      <c r="CO244" s="76"/>
      <c r="CP244" s="76"/>
      <c r="CQ244" s="71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75"/>
      <c r="DG244" s="10"/>
      <c r="DH244" s="10"/>
      <c r="DI244" s="10"/>
      <c r="DJ244" s="10"/>
    </row>
    <row r="245" spans="1:114" ht="19.5" customHeight="1" x14ac:dyDescent="0.35">
      <c r="A245" s="75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5"/>
      <c r="Q245" s="76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  <c r="CG245" s="75"/>
      <c r="CH245" s="75"/>
      <c r="CI245" s="75"/>
      <c r="CJ245" s="75"/>
      <c r="CK245" s="75"/>
      <c r="CL245" s="75"/>
      <c r="CM245" s="75"/>
      <c r="CN245" s="75"/>
      <c r="CO245" s="76"/>
      <c r="CP245" s="76"/>
      <c r="CQ245" s="71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75"/>
      <c r="DG245" s="10"/>
      <c r="DH245" s="10"/>
      <c r="DI245" s="10"/>
      <c r="DJ245" s="10"/>
    </row>
    <row r="246" spans="1:114" ht="19.5" customHeight="1" x14ac:dyDescent="0.35">
      <c r="A246" s="75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5"/>
      <c r="Q246" s="76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  <c r="CL246" s="75"/>
      <c r="CM246" s="75"/>
      <c r="CN246" s="75"/>
      <c r="CO246" s="76"/>
      <c r="CP246" s="76"/>
      <c r="CQ246" s="71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75"/>
      <c r="DG246" s="10"/>
      <c r="DH246" s="10"/>
      <c r="DI246" s="10"/>
      <c r="DJ246" s="10"/>
    </row>
    <row r="247" spans="1:114" ht="19.5" customHeight="1" x14ac:dyDescent="0.35">
      <c r="A247" s="75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5"/>
      <c r="Q247" s="76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  <c r="CG247" s="75"/>
      <c r="CH247" s="75"/>
      <c r="CI247" s="75"/>
      <c r="CJ247" s="75"/>
      <c r="CK247" s="75"/>
      <c r="CL247" s="75"/>
      <c r="CM247" s="75"/>
      <c r="CN247" s="75"/>
      <c r="CO247" s="76"/>
      <c r="CP247" s="76"/>
      <c r="CQ247" s="71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75"/>
      <c r="DG247" s="10"/>
      <c r="DH247" s="10"/>
      <c r="DI247" s="10"/>
      <c r="DJ247" s="10"/>
    </row>
    <row r="248" spans="1:114" ht="19.5" customHeight="1" x14ac:dyDescent="0.35">
      <c r="A248" s="75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5"/>
      <c r="Q248" s="76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  <c r="CG248" s="75"/>
      <c r="CH248" s="75"/>
      <c r="CI248" s="75"/>
      <c r="CJ248" s="75"/>
      <c r="CK248" s="75"/>
      <c r="CL248" s="75"/>
      <c r="CM248" s="75"/>
      <c r="CN248" s="75"/>
      <c r="CO248" s="76"/>
      <c r="CP248" s="76"/>
      <c r="CQ248" s="71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75"/>
      <c r="DG248" s="10"/>
      <c r="DH248" s="10"/>
      <c r="DI248" s="10"/>
      <c r="DJ248" s="10"/>
    </row>
    <row r="249" spans="1:114" ht="19.5" customHeight="1" x14ac:dyDescent="0.35">
      <c r="A249" s="75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5"/>
      <c r="Q249" s="76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  <c r="CG249" s="75"/>
      <c r="CH249" s="75"/>
      <c r="CI249" s="75"/>
      <c r="CJ249" s="75"/>
      <c r="CK249" s="75"/>
      <c r="CL249" s="75"/>
      <c r="CM249" s="75"/>
      <c r="CN249" s="75"/>
      <c r="CO249" s="76"/>
      <c r="CP249" s="76"/>
      <c r="CQ249" s="71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75"/>
      <c r="DG249" s="10"/>
      <c r="DH249" s="10"/>
      <c r="DI249" s="10"/>
      <c r="DJ249" s="10"/>
    </row>
    <row r="250" spans="1:114" ht="19.5" customHeight="1" x14ac:dyDescent="0.35">
      <c r="A250" s="75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5"/>
      <c r="Q250" s="76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  <c r="CG250" s="75"/>
      <c r="CH250" s="75"/>
      <c r="CI250" s="75"/>
      <c r="CJ250" s="75"/>
      <c r="CK250" s="75"/>
      <c r="CL250" s="75"/>
      <c r="CM250" s="75"/>
      <c r="CN250" s="75"/>
      <c r="CO250" s="76"/>
      <c r="CP250" s="76"/>
      <c r="CQ250" s="71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75"/>
      <c r="DG250" s="10"/>
      <c r="DH250" s="10"/>
      <c r="DI250" s="10"/>
      <c r="DJ250" s="10"/>
    </row>
    <row r="251" spans="1:114" ht="19.5" customHeight="1" x14ac:dyDescent="0.35">
      <c r="A251" s="75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5"/>
      <c r="Q251" s="76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  <c r="CG251" s="75"/>
      <c r="CH251" s="75"/>
      <c r="CI251" s="75"/>
      <c r="CJ251" s="75"/>
      <c r="CK251" s="75"/>
      <c r="CL251" s="75"/>
      <c r="CM251" s="75"/>
      <c r="CN251" s="75"/>
      <c r="CO251" s="76"/>
      <c r="CP251" s="76"/>
      <c r="CQ251" s="71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75"/>
      <c r="DG251" s="10"/>
      <c r="DH251" s="10"/>
      <c r="DI251" s="10"/>
      <c r="DJ251" s="10"/>
    </row>
    <row r="252" spans="1:114" ht="19.5" customHeight="1" x14ac:dyDescent="0.35">
      <c r="A252" s="75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5"/>
      <c r="Q252" s="76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  <c r="CG252" s="75"/>
      <c r="CH252" s="75"/>
      <c r="CI252" s="75"/>
      <c r="CJ252" s="75"/>
      <c r="CK252" s="75"/>
      <c r="CL252" s="75"/>
      <c r="CM252" s="75"/>
      <c r="CN252" s="75"/>
      <c r="CO252" s="76"/>
      <c r="CP252" s="76"/>
      <c r="CQ252" s="71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75"/>
      <c r="DG252" s="10"/>
      <c r="DH252" s="10"/>
      <c r="DI252" s="10"/>
      <c r="DJ252" s="10"/>
    </row>
    <row r="253" spans="1:114" ht="19.5" customHeight="1" x14ac:dyDescent="0.35">
      <c r="A253" s="75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5"/>
      <c r="Q253" s="76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  <c r="CG253" s="75"/>
      <c r="CH253" s="75"/>
      <c r="CI253" s="75"/>
      <c r="CJ253" s="75"/>
      <c r="CK253" s="75"/>
      <c r="CL253" s="75"/>
      <c r="CM253" s="75"/>
      <c r="CN253" s="75"/>
      <c r="CO253" s="76"/>
      <c r="CP253" s="76"/>
      <c r="CQ253" s="71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75"/>
      <c r="DG253" s="10"/>
      <c r="DH253" s="10"/>
      <c r="DI253" s="10"/>
      <c r="DJ253" s="10"/>
    </row>
    <row r="254" spans="1:114" ht="19.5" customHeight="1" x14ac:dyDescent="0.35">
      <c r="A254" s="75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5"/>
      <c r="Q254" s="76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  <c r="CG254" s="75"/>
      <c r="CH254" s="75"/>
      <c r="CI254" s="75"/>
      <c r="CJ254" s="75"/>
      <c r="CK254" s="75"/>
      <c r="CL254" s="75"/>
      <c r="CM254" s="75"/>
      <c r="CN254" s="75"/>
      <c r="CO254" s="76"/>
      <c r="CP254" s="76"/>
      <c r="CQ254" s="71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75"/>
      <c r="DG254" s="10"/>
      <c r="DH254" s="10"/>
      <c r="DI254" s="10"/>
      <c r="DJ254" s="10"/>
    </row>
    <row r="255" spans="1:114" ht="19.5" customHeight="1" x14ac:dyDescent="0.35">
      <c r="A255" s="75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5"/>
      <c r="Q255" s="76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  <c r="CG255" s="75"/>
      <c r="CH255" s="75"/>
      <c r="CI255" s="75"/>
      <c r="CJ255" s="75"/>
      <c r="CK255" s="75"/>
      <c r="CL255" s="75"/>
      <c r="CM255" s="75"/>
      <c r="CN255" s="75"/>
      <c r="CO255" s="76"/>
      <c r="CP255" s="76"/>
      <c r="CQ255" s="71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75"/>
      <c r="DG255" s="10"/>
      <c r="DH255" s="10"/>
      <c r="DI255" s="10"/>
      <c r="DJ255" s="10"/>
    </row>
    <row r="256" spans="1:114" ht="19.5" customHeight="1" x14ac:dyDescent="0.35">
      <c r="A256" s="75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5"/>
      <c r="Q256" s="76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  <c r="CG256" s="75"/>
      <c r="CH256" s="75"/>
      <c r="CI256" s="75"/>
      <c r="CJ256" s="75"/>
      <c r="CK256" s="75"/>
      <c r="CL256" s="75"/>
      <c r="CM256" s="75"/>
      <c r="CN256" s="75"/>
      <c r="CO256" s="76"/>
      <c r="CP256" s="76"/>
      <c r="CQ256" s="71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75"/>
      <c r="DG256" s="10"/>
      <c r="DH256" s="10"/>
      <c r="DI256" s="10"/>
      <c r="DJ256" s="10"/>
    </row>
    <row r="257" spans="1:114" ht="19.5" customHeight="1" x14ac:dyDescent="0.35">
      <c r="A257" s="75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5"/>
      <c r="Q257" s="76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  <c r="CL257" s="75"/>
      <c r="CM257" s="75"/>
      <c r="CN257" s="75"/>
      <c r="CO257" s="76"/>
      <c r="CP257" s="76"/>
      <c r="CQ257" s="71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75"/>
      <c r="DG257" s="10"/>
      <c r="DH257" s="10"/>
      <c r="DI257" s="10"/>
      <c r="DJ257" s="10"/>
    </row>
    <row r="258" spans="1:114" ht="19.5" customHeight="1" x14ac:dyDescent="0.35">
      <c r="A258" s="75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5"/>
      <c r="Q258" s="76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  <c r="CG258" s="75"/>
      <c r="CH258" s="75"/>
      <c r="CI258" s="75"/>
      <c r="CJ258" s="75"/>
      <c r="CK258" s="75"/>
      <c r="CL258" s="75"/>
      <c r="CM258" s="75"/>
      <c r="CN258" s="75"/>
      <c r="CO258" s="76"/>
      <c r="CP258" s="76"/>
      <c r="CQ258" s="71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75"/>
      <c r="DG258" s="10"/>
      <c r="DH258" s="10"/>
      <c r="DI258" s="10"/>
      <c r="DJ258" s="10"/>
    </row>
    <row r="259" spans="1:114" ht="19.5" customHeight="1" x14ac:dyDescent="0.35">
      <c r="A259" s="75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5"/>
      <c r="Q259" s="76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  <c r="CG259" s="75"/>
      <c r="CH259" s="75"/>
      <c r="CI259" s="75"/>
      <c r="CJ259" s="75"/>
      <c r="CK259" s="75"/>
      <c r="CL259" s="75"/>
      <c r="CM259" s="75"/>
      <c r="CN259" s="75"/>
      <c r="CO259" s="76"/>
      <c r="CP259" s="76"/>
      <c r="CQ259" s="71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75"/>
      <c r="DG259" s="10"/>
      <c r="DH259" s="10"/>
      <c r="DI259" s="10"/>
      <c r="DJ259" s="10"/>
    </row>
    <row r="260" spans="1:114" ht="19.5" customHeight="1" x14ac:dyDescent="0.35">
      <c r="A260" s="75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5"/>
      <c r="Q260" s="76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  <c r="CG260" s="75"/>
      <c r="CH260" s="75"/>
      <c r="CI260" s="75"/>
      <c r="CJ260" s="75"/>
      <c r="CK260" s="75"/>
      <c r="CL260" s="75"/>
      <c r="CM260" s="75"/>
      <c r="CN260" s="75"/>
      <c r="CO260" s="76"/>
      <c r="CP260" s="76"/>
      <c r="CQ260" s="71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75"/>
      <c r="DG260" s="10"/>
      <c r="DH260" s="10"/>
      <c r="DI260" s="10"/>
      <c r="DJ260" s="10"/>
    </row>
    <row r="261" spans="1:114" ht="19.5" customHeight="1" x14ac:dyDescent="0.35">
      <c r="A261" s="75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5"/>
      <c r="Q261" s="76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  <c r="CG261" s="75"/>
      <c r="CH261" s="75"/>
      <c r="CI261" s="75"/>
      <c r="CJ261" s="75"/>
      <c r="CK261" s="75"/>
      <c r="CL261" s="75"/>
      <c r="CM261" s="75"/>
      <c r="CN261" s="75"/>
      <c r="CO261" s="76"/>
      <c r="CP261" s="76"/>
      <c r="CQ261" s="71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75"/>
      <c r="DG261" s="10"/>
      <c r="DH261" s="10"/>
      <c r="DI261" s="10"/>
      <c r="DJ261" s="10"/>
    </row>
    <row r="262" spans="1:114" ht="19.5" customHeight="1" x14ac:dyDescent="0.35">
      <c r="A262" s="75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5"/>
      <c r="Q262" s="76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  <c r="CG262" s="75"/>
      <c r="CH262" s="75"/>
      <c r="CI262" s="75"/>
      <c r="CJ262" s="75"/>
      <c r="CK262" s="75"/>
      <c r="CL262" s="75"/>
      <c r="CM262" s="75"/>
      <c r="CN262" s="75"/>
      <c r="CO262" s="76"/>
      <c r="CP262" s="76"/>
      <c r="CQ262" s="71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75"/>
      <c r="DG262" s="10"/>
      <c r="DH262" s="10"/>
      <c r="DI262" s="10"/>
      <c r="DJ262" s="10"/>
    </row>
    <row r="263" spans="1:114" ht="19.5" customHeight="1" x14ac:dyDescent="0.35">
      <c r="A263" s="75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5"/>
      <c r="Q263" s="76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  <c r="CG263" s="75"/>
      <c r="CH263" s="75"/>
      <c r="CI263" s="75"/>
      <c r="CJ263" s="75"/>
      <c r="CK263" s="75"/>
      <c r="CL263" s="75"/>
      <c r="CM263" s="75"/>
      <c r="CN263" s="75"/>
      <c r="CO263" s="76"/>
      <c r="CP263" s="76"/>
      <c r="CQ263" s="71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75"/>
      <c r="DG263" s="10"/>
      <c r="DH263" s="10"/>
      <c r="DI263" s="10"/>
      <c r="DJ263" s="10"/>
    </row>
    <row r="264" spans="1:114" ht="19.5" customHeight="1" x14ac:dyDescent="0.35">
      <c r="A264" s="75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5"/>
      <c r="Q264" s="76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  <c r="CG264" s="75"/>
      <c r="CH264" s="75"/>
      <c r="CI264" s="75"/>
      <c r="CJ264" s="75"/>
      <c r="CK264" s="75"/>
      <c r="CL264" s="75"/>
      <c r="CM264" s="75"/>
      <c r="CN264" s="75"/>
      <c r="CO264" s="76"/>
      <c r="CP264" s="76"/>
      <c r="CQ264" s="71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75"/>
      <c r="DG264" s="10"/>
      <c r="DH264" s="10"/>
      <c r="DI264" s="10"/>
      <c r="DJ264" s="10"/>
    </row>
    <row r="265" spans="1:114" ht="19.5" customHeight="1" x14ac:dyDescent="0.35">
      <c r="A265" s="75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5"/>
      <c r="Q265" s="76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  <c r="CG265" s="75"/>
      <c r="CH265" s="75"/>
      <c r="CI265" s="75"/>
      <c r="CJ265" s="75"/>
      <c r="CK265" s="75"/>
      <c r="CL265" s="75"/>
      <c r="CM265" s="75"/>
      <c r="CN265" s="75"/>
      <c r="CO265" s="76"/>
      <c r="CP265" s="76"/>
      <c r="CQ265" s="71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75"/>
      <c r="DG265" s="10"/>
      <c r="DH265" s="10"/>
      <c r="DI265" s="10"/>
      <c r="DJ265" s="10"/>
    </row>
    <row r="266" spans="1:114" ht="19.5" customHeight="1" x14ac:dyDescent="0.35">
      <c r="A266" s="75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5"/>
      <c r="Q266" s="76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  <c r="CG266" s="75"/>
      <c r="CH266" s="75"/>
      <c r="CI266" s="75"/>
      <c r="CJ266" s="75"/>
      <c r="CK266" s="75"/>
      <c r="CL266" s="75"/>
      <c r="CM266" s="75"/>
      <c r="CN266" s="75"/>
      <c r="CO266" s="76"/>
      <c r="CP266" s="76"/>
      <c r="CQ266" s="71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75"/>
      <c r="DG266" s="10"/>
      <c r="DH266" s="10"/>
      <c r="DI266" s="10"/>
      <c r="DJ266" s="10"/>
    </row>
    <row r="267" spans="1:114" ht="19.5" customHeight="1" x14ac:dyDescent="0.35">
      <c r="A267" s="75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5"/>
      <c r="Q267" s="76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  <c r="CG267" s="75"/>
      <c r="CH267" s="75"/>
      <c r="CI267" s="75"/>
      <c r="CJ267" s="75"/>
      <c r="CK267" s="75"/>
      <c r="CL267" s="75"/>
      <c r="CM267" s="75"/>
      <c r="CN267" s="75"/>
      <c r="CO267" s="76"/>
      <c r="CP267" s="76"/>
      <c r="CQ267" s="71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75"/>
      <c r="DG267" s="10"/>
      <c r="DH267" s="10"/>
      <c r="DI267" s="10"/>
      <c r="DJ267" s="10"/>
    </row>
    <row r="268" spans="1:114" ht="19.5" customHeight="1" x14ac:dyDescent="0.35">
      <c r="A268" s="75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5"/>
      <c r="Q268" s="76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  <c r="CG268" s="75"/>
      <c r="CH268" s="75"/>
      <c r="CI268" s="75"/>
      <c r="CJ268" s="75"/>
      <c r="CK268" s="75"/>
      <c r="CL268" s="75"/>
      <c r="CM268" s="75"/>
      <c r="CN268" s="75"/>
      <c r="CO268" s="76"/>
      <c r="CP268" s="76"/>
      <c r="CQ268" s="71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75"/>
      <c r="DG268" s="10"/>
      <c r="DH268" s="10"/>
      <c r="DI268" s="10"/>
      <c r="DJ268" s="10"/>
    </row>
    <row r="269" spans="1:114" ht="19.5" customHeight="1" x14ac:dyDescent="0.35">
      <c r="A269" s="75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5"/>
      <c r="Q269" s="76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  <c r="CG269" s="75"/>
      <c r="CH269" s="75"/>
      <c r="CI269" s="75"/>
      <c r="CJ269" s="75"/>
      <c r="CK269" s="75"/>
      <c r="CL269" s="75"/>
      <c r="CM269" s="75"/>
      <c r="CN269" s="75"/>
      <c r="CO269" s="76"/>
      <c r="CP269" s="76"/>
      <c r="CQ269" s="71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75"/>
      <c r="DG269" s="10"/>
      <c r="DH269" s="10"/>
      <c r="DI269" s="10"/>
      <c r="DJ269" s="10"/>
    </row>
    <row r="270" spans="1:114" ht="19.5" customHeight="1" x14ac:dyDescent="0.35">
      <c r="A270" s="75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5"/>
      <c r="Q270" s="76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  <c r="CG270" s="75"/>
      <c r="CH270" s="75"/>
      <c r="CI270" s="75"/>
      <c r="CJ270" s="75"/>
      <c r="CK270" s="75"/>
      <c r="CL270" s="75"/>
      <c r="CM270" s="75"/>
      <c r="CN270" s="75"/>
      <c r="CO270" s="76"/>
      <c r="CP270" s="76"/>
      <c r="CQ270" s="71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75"/>
      <c r="DG270" s="10"/>
      <c r="DH270" s="10"/>
      <c r="DI270" s="10"/>
      <c r="DJ270" s="10"/>
    </row>
    <row r="271" spans="1:114" ht="19.5" customHeight="1" x14ac:dyDescent="0.35">
      <c r="A271" s="75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5"/>
      <c r="Q271" s="76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  <c r="CG271" s="75"/>
      <c r="CH271" s="75"/>
      <c r="CI271" s="75"/>
      <c r="CJ271" s="75"/>
      <c r="CK271" s="75"/>
      <c r="CL271" s="75"/>
      <c r="CM271" s="75"/>
      <c r="CN271" s="75"/>
      <c r="CO271" s="76"/>
      <c r="CP271" s="76"/>
      <c r="CQ271" s="71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75"/>
      <c r="DG271" s="10"/>
      <c r="DH271" s="10"/>
      <c r="DI271" s="10"/>
      <c r="DJ271" s="10"/>
    </row>
    <row r="272" spans="1:114" ht="19.5" customHeight="1" x14ac:dyDescent="0.35">
      <c r="A272" s="75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5"/>
      <c r="Q272" s="76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  <c r="CG272" s="75"/>
      <c r="CH272" s="75"/>
      <c r="CI272" s="75"/>
      <c r="CJ272" s="75"/>
      <c r="CK272" s="75"/>
      <c r="CL272" s="75"/>
      <c r="CM272" s="75"/>
      <c r="CN272" s="75"/>
      <c r="CO272" s="76"/>
      <c r="CP272" s="76"/>
      <c r="CQ272" s="71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75"/>
      <c r="DG272" s="10"/>
      <c r="DH272" s="10"/>
      <c r="DI272" s="10"/>
      <c r="DJ272" s="10"/>
    </row>
    <row r="273" spans="1:114" ht="19.5" customHeight="1" x14ac:dyDescent="0.35">
      <c r="A273" s="75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5"/>
      <c r="Q273" s="76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  <c r="CG273" s="75"/>
      <c r="CH273" s="75"/>
      <c r="CI273" s="75"/>
      <c r="CJ273" s="75"/>
      <c r="CK273" s="75"/>
      <c r="CL273" s="75"/>
      <c r="CM273" s="75"/>
      <c r="CN273" s="75"/>
      <c r="CO273" s="76"/>
      <c r="CP273" s="76"/>
      <c r="CQ273" s="71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75"/>
      <c r="DG273" s="10"/>
      <c r="DH273" s="10"/>
      <c r="DI273" s="10"/>
      <c r="DJ273" s="10"/>
    </row>
    <row r="274" spans="1:114" ht="19.5" customHeight="1" x14ac:dyDescent="0.35">
      <c r="A274" s="75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5"/>
      <c r="Q274" s="76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  <c r="CG274" s="75"/>
      <c r="CH274" s="75"/>
      <c r="CI274" s="75"/>
      <c r="CJ274" s="75"/>
      <c r="CK274" s="75"/>
      <c r="CL274" s="75"/>
      <c r="CM274" s="75"/>
      <c r="CN274" s="75"/>
      <c r="CO274" s="76"/>
      <c r="CP274" s="76"/>
      <c r="CQ274" s="71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75"/>
      <c r="DG274" s="10"/>
      <c r="DH274" s="10"/>
      <c r="DI274" s="10"/>
      <c r="DJ274" s="10"/>
    </row>
    <row r="275" spans="1:114" ht="19.5" customHeight="1" x14ac:dyDescent="0.35">
      <c r="A275" s="75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5"/>
      <c r="Q275" s="76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  <c r="CG275" s="75"/>
      <c r="CH275" s="75"/>
      <c r="CI275" s="75"/>
      <c r="CJ275" s="75"/>
      <c r="CK275" s="75"/>
      <c r="CL275" s="75"/>
      <c r="CM275" s="75"/>
      <c r="CN275" s="75"/>
      <c r="CO275" s="76"/>
      <c r="CP275" s="76"/>
      <c r="CQ275" s="71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75"/>
      <c r="DG275" s="10"/>
      <c r="DH275" s="10"/>
      <c r="DI275" s="10"/>
      <c r="DJ275" s="10"/>
    </row>
    <row r="276" spans="1:114" ht="19.5" customHeight="1" x14ac:dyDescent="0.35">
      <c r="A276" s="75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5"/>
      <c r="Q276" s="76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  <c r="CG276" s="75"/>
      <c r="CH276" s="75"/>
      <c r="CI276" s="75"/>
      <c r="CJ276" s="75"/>
      <c r="CK276" s="75"/>
      <c r="CL276" s="75"/>
      <c r="CM276" s="75"/>
      <c r="CN276" s="75"/>
      <c r="CO276" s="76"/>
      <c r="CP276" s="76"/>
      <c r="CQ276" s="71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75"/>
      <c r="DG276" s="10"/>
      <c r="DH276" s="10"/>
      <c r="DI276" s="10"/>
      <c r="DJ276" s="10"/>
    </row>
    <row r="277" spans="1:114" ht="19.5" customHeight="1" x14ac:dyDescent="0.35">
      <c r="A277" s="75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5"/>
      <c r="Q277" s="76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  <c r="CG277" s="75"/>
      <c r="CH277" s="75"/>
      <c r="CI277" s="75"/>
      <c r="CJ277" s="75"/>
      <c r="CK277" s="75"/>
      <c r="CL277" s="75"/>
      <c r="CM277" s="75"/>
      <c r="CN277" s="75"/>
      <c r="CO277" s="76"/>
      <c r="CP277" s="76"/>
      <c r="CQ277" s="71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75"/>
      <c r="DG277" s="10"/>
      <c r="DH277" s="10"/>
      <c r="DI277" s="10"/>
      <c r="DJ277" s="10"/>
    </row>
    <row r="278" spans="1:114" ht="19.5" customHeight="1" x14ac:dyDescent="0.35">
      <c r="A278" s="75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5"/>
      <c r="Q278" s="76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  <c r="CG278" s="75"/>
      <c r="CH278" s="75"/>
      <c r="CI278" s="75"/>
      <c r="CJ278" s="75"/>
      <c r="CK278" s="75"/>
      <c r="CL278" s="75"/>
      <c r="CM278" s="75"/>
      <c r="CN278" s="75"/>
      <c r="CO278" s="76"/>
      <c r="CP278" s="76"/>
      <c r="CQ278" s="71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75"/>
      <c r="DG278" s="10"/>
      <c r="DH278" s="10"/>
      <c r="DI278" s="10"/>
      <c r="DJ278" s="10"/>
    </row>
    <row r="279" spans="1:114" ht="19.5" customHeight="1" x14ac:dyDescent="0.35">
      <c r="A279" s="75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5"/>
      <c r="Q279" s="76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  <c r="CL279" s="75"/>
      <c r="CM279" s="75"/>
      <c r="CN279" s="75"/>
      <c r="CO279" s="76"/>
      <c r="CP279" s="76"/>
      <c r="CQ279" s="71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75"/>
      <c r="DG279" s="10"/>
      <c r="DH279" s="10"/>
      <c r="DI279" s="10"/>
      <c r="DJ279" s="10"/>
    </row>
    <row r="280" spans="1:114" ht="19.5" customHeight="1" x14ac:dyDescent="0.35">
      <c r="A280" s="75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5"/>
      <c r="Q280" s="76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  <c r="CG280" s="75"/>
      <c r="CH280" s="75"/>
      <c r="CI280" s="75"/>
      <c r="CJ280" s="75"/>
      <c r="CK280" s="75"/>
      <c r="CL280" s="75"/>
      <c r="CM280" s="75"/>
      <c r="CN280" s="75"/>
      <c r="CO280" s="76"/>
      <c r="CP280" s="76"/>
      <c r="CQ280" s="71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75"/>
      <c r="DG280" s="10"/>
      <c r="DH280" s="10"/>
      <c r="DI280" s="10"/>
      <c r="DJ280" s="10"/>
    </row>
    <row r="281" spans="1:114" ht="19.5" customHeight="1" x14ac:dyDescent="0.35">
      <c r="A281" s="75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5"/>
      <c r="Q281" s="76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  <c r="CG281" s="75"/>
      <c r="CH281" s="75"/>
      <c r="CI281" s="75"/>
      <c r="CJ281" s="75"/>
      <c r="CK281" s="75"/>
      <c r="CL281" s="75"/>
      <c r="CM281" s="75"/>
      <c r="CN281" s="75"/>
      <c r="CO281" s="76"/>
      <c r="CP281" s="76"/>
      <c r="CQ281" s="71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75"/>
      <c r="DG281" s="10"/>
      <c r="DH281" s="10"/>
      <c r="DI281" s="10"/>
      <c r="DJ281" s="10"/>
    </row>
    <row r="282" spans="1:114" ht="19.5" customHeight="1" x14ac:dyDescent="0.35">
      <c r="A282" s="75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5"/>
      <c r="Q282" s="76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  <c r="CL282" s="75"/>
      <c r="CM282" s="75"/>
      <c r="CN282" s="75"/>
      <c r="CO282" s="76"/>
      <c r="CP282" s="76"/>
      <c r="CQ282" s="71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75"/>
      <c r="DG282" s="10"/>
      <c r="DH282" s="10"/>
      <c r="DI282" s="10"/>
      <c r="DJ282" s="10"/>
    </row>
    <row r="283" spans="1:114" ht="19.5" customHeight="1" x14ac:dyDescent="0.35">
      <c r="A283" s="75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5"/>
      <c r="Q283" s="76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  <c r="CG283" s="75"/>
      <c r="CH283" s="75"/>
      <c r="CI283" s="75"/>
      <c r="CJ283" s="75"/>
      <c r="CK283" s="75"/>
      <c r="CL283" s="75"/>
      <c r="CM283" s="75"/>
      <c r="CN283" s="75"/>
      <c r="CO283" s="76"/>
      <c r="CP283" s="76"/>
      <c r="CQ283" s="71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75"/>
      <c r="DG283" s="10"/>
      <c r="DH283" s="10"/>
      <c r="DI283" s="10"/>
      <c r="DJ283" s="10"/>
    </row>
    <row r="284" spans="1:114" ht="19.5" customHeight="1" x14ac:dyDescent="0.35">
      <c r="A284" s="75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5"/>
      <c r="Q284" s="76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  <c r="CG284" s="75"/>
      <c r="CH284" s="75"/>
      <c r="CI284" s="75"/>
      <c r="CJ284" s="75"/>
      <c r="CK284" s="75"/>
      <c r="CL284" s="75"/>
      <c r="CM284" s="75"/>
      <c r="CN284" s="75"/>
      <c r="CO284" s="76"/>
      <c r="CP284" s="76"/>
      <c r="CQ284" s="71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75"/>
      <c r="DG284" s="10"/>
      <c r="DH284" s="10"/>
      <c r="DI284" s="10"/>
      <c r="DJ284" s="10"/>
    </row>
    <row r="285" spans="1:114" ht="19.5" customHeight="1" x14ac:dyDescent="0.35">
      <c r="A285" s="75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5"/>
      <c r="Q285" s="76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L285" s="75"/>
      <c r="CM285" s="75"/>
      <c r="CN285" s="75"/>
      <c r="CO285" s="76"/>
      <c r="CP285" s="76"/>
      <c r="CQ285" s="71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75"/>
      <c r="DG285" s="10"/>
      <c r="DH285" s="10"/>
      <c r="DI285" s="10"/>
      <c r="DJ285" s="10"/>
    </row>
    <row r="286" spans="1:114" ht="19.5" customHeight="1" x14ac:dyDescent="0.35">
      <c r="A286" s="75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5"/>
      <c r="Q286" s="76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L286" s="75"/>
      <c r="CM286" s="75"/>
      <c r="CN286" s="75"/>
      <c r="CO286" s="76"/>
      <c r="CP286" s="76"/>
      <c r="CQ286" s="71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75"/>
      <c r="DG286" s="10"/>
      <c r="DH286" s="10"/>
      <c r="DI286" s="10"/>
      <c r="DJ286" s="10"/>
    </row>
    <row r="287" spans="1:114" ht="19.5" customHeight="1" x14ac:dyDescent="0.35">
      <c r="A287" s="75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5"/>
      <c r="Q287" s="76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L287" s="75"/>
      <c r="CM287" s="75"/>
      <c r="CN287" s="75"/>
      <c r="CO287" s="76"/>
      <c r="CP287" s="76"/>
      <c r="CQ287" s="71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75"/>
      <c r="DG287" s="10"/>
      <c r="DH287" s="10"/>
      <c r="DI287" s="10"/>
      <c r="DJ287" s="10"/>
    </row>
    <row r="288" spans="1:114" ht="19.5" customHeight="1" x14ac:dyDescent="0.35">
      <c r="A288" s="75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5"/>
      <c r="Q288" s="76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L288" s="75"/>
      <c r="CM288" s="75"/>
      <c r="CN288" s="75"/>
      <c r="CO288" s="76"/>
      <c r="CP288" s="76"/>
      <c r="CQ288" s="71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75"/>
      <c r="DG288" s="10"/>
      <c r="DH288" s="10"/>
      <c r="DI288" s="10"/>
      <c r="DJ288" s="10"/>
    </row>
    <row r="289" spans="1:114" ht="19.5" customHeight="1" x14ac:dyDescent="0.35">
      <c r="A289" s="75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5"/>
      <c r="Q289" s="76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L289" s="75"/>
      <c r="CM289" s="75"/>
      <c r="CN289" s="75"/>
      <c r="CO289" s="76"/>
      <c r="CP289" s="76"/>
      <c r="CQ289" s="71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75"/>
      <c r="DG289" s="10"/>
      <c r="DH289" s="10"/>
      <c r="DI289" s="10"/>
      <c r="DJ289" s="10"/>
    </row>
    <row r="290" spans="1:114" ht="19.5" customHeight="1" x14ac:dyDescent="0.35">
      <c r="A290" s="75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5"/>
      <c r="Q290" s="76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L290" s="75"/>
      <c r="CM290" s="75"/>
      <c r="CN290" s="75"/>
      <c r="CO290" s="76"/>
      <c r="CP290" s="76"/>
      <c r="CQ290" s="71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75"/>
      <c r="DG290" s="10"/>
      <c r="DH290" s="10"/>
      <c r="DI290" s="10"/>
      <c r="DJ290" s="10"/>
    </row>
    <row r="291" spans="1:114" ht="19.5" customHeight="1" x14ac:dyDescent="0.35">
      <c r="A291" s="75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5"/>
      <c r="Q291" s="76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L291" s="75"/>
      <c r="CM291" s="75"/>
      <c r="CN291" s="75"/>
      <c r="CO291" s="76"/>
      <c r="CP291" s="76"/>
      <c r="CQ291" s="71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75"/>
      <c r="DG291" s="10"/>
      <c r="DH291" s="10"/>
      <c r="DI291" s="10"/>
      <c r="DJ291" s="10"/>
    </row>
    <row r="292" spans="1:114" ht="19.5" customHeight="1" x14ac:dyDescent="0.35">
      <c r="A292" s="75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5"/>
      <c r="Q292" s="76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L292" s="75"/>
      <c r="CM292" s="75"/>
      <c r="CN292" s="75"/>
      <c r="CO292" s="76"/>
      <c r="CP292" s="76"/>
      <c r="CQ292" s="71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75"/>
      <c r="DG292" s="10"/>
      <c r="DH292" s="10"/>
      <c r="DI292" s="10"/>
      <c r="DJ292" s="10"/>
    </row>
    <row r="293" spans="1:114" ht="19.5" customHeight="1" x14ac:dyDescent="0.35">
      <c r="A293" s="75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5"/>
      <c r="Q293" s="76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L293" s="75"/>
      <c r="CM293" s="75"/>
      <c r="CN293" s="75"/>
      <c r="CO293" s="76"/>
      <c r="CP293" s="76"/>
      <c r="CQ293" s="71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75"/>
      <c r="DG293" s="10"/>
      <c r="DH293" s="10"/>
      <c r="DI293" s="10"/>
      <c r="DJ293" s="10"/>
    </row>
    <row r="294" spans="1:114" ht="19.5" customHeight="1" x14ac:dyDescent="0.35">
      <c r="A294" s="75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5"/>
      <c r="Q294" s="76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L294" s="75"/>
      <c r="CM294" s="75"/>
      <c r="CN294" s="75"/>
      <c r="CO294" s="76"/>
      <c r="CP294" s="76"/>
      <c r="CQ294" s="71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75"/>
      <c r="DG294" s="10"/>
      <c r="DH294" s="10"/>
      <c r="DI294" s="10"/>
      <c r="DJ294" s="10"/>
    </row>
    <row r="295" spans="1:114" ht="19.5" customHeight="1" x14ac:dyDescent="0.35">
      <c r="A295" s="75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5"/>
      <c r="Q295" s="76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L295" s="75"/>
      <c r="CM295" s="75"/>
      <c r="CN295" s="75"/>
      <c r="CO295" s="76"/>
      <c r="CP295" s="76"/>
      <c r="CQ295" s="71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75"/>
      <c r="DG295" s="10"/>
      <c r="DH295" s="10"/>
      <c r="DI295" s="10"/>
      <c r="DJ295" s="10"/>
    </row>
    <row r="296" spans="1:114" ht="19.5" customHeight="1" x14ac:dyDescent="0.35">
      <c r="A296" s="75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5"/>
      <c r="Q296" s="76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  <c r="CG296" s="75"/>
      <c r="CH296" s="75"/>
      <c r="CI296" s="75"/>
      <c r="CJ296" s="75"/>
      <c r="CK296" s="75"/>
      <c r="CL296" s="75"/>
      <c r="CM296" s="75"/>
      <c r="CN296" s="75"/>
      <c r="CO296" s="76"/>
      <c r="CP296" s="76"/>
      <c r="CQ296" s="71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75"/>
      <c r="DG296" s="10"/>
      <c r="DH296" s="10"/>
      <c r="DI296" s="10"/>
      <c r="DJ296" s="10"/>
    </row>
    <row r="297" spans="1:114" ht="19.5" customHeight="1" x14ac:dyDescent="0.35">
      <c r="A297" s="75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5"/>
      <c r="Q297" s="76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  <c r="CG297" s="75"/>
      <c r="CH297" s="75"/>
      <c r="CI297" s="75"/>
      <c r="CJ297" s="75"/>
      <c r="CK297" s="75"/>
      <c r="CL297" s="75"/>
      <c r="CM297" s="75"/>
      <c r="CN297" s="75"/>
      <c r="CO297" s="76"/>
      <c r="CP297" s="76"/>
      <c r="CQ297" s="71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75"/>
      <c r="DG297" s="10"/>
      <c r="DH297" s="10"/>
      <c r="DI297" s="10"/>
      <c r="DJ297" s="10"/>
    </row>
    <row r="298" spans="1:114" ht="19.5" customHeight="1" x14ac:dyDescent="0.35">
      <c r="A298" s="75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5"/>
      <c r="Q298" s="76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  <c r="CG298" s="75"/>
      <c r="CH298" s="75"/>
      <c r="CI298" s="75"/>
      <c r="CJ298" s="75"/>
      <c r="CK298" s="75"/>
      <c r="CL298" s="75"/>
      <c r="CM298" s="75"/>
      <c r="CN298" s="75"/>
      <c r="CO298" s="76"/>
      <c r="CP298" s="76"/>
      <c r="CQ298" s="71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6"/>
      <c r="DD298" s="36"/>
      <c r="DE298" s="36"/>
      <c r="DF298" s="75"/>
      <c r="DG298" s="10"/>
      <c r="DH298" s="10"/>
      <c r="DI298" s="10"/>
      <c r="DJ298" s="10"/>
    </row>
    <row r="299" spans="1:114" ht="19.5" customHeight="1" x14ac:dyDescent="0.35">
      <c r="A299" s="75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5"/>
      <c r="Q299" s="76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  <c r="CG299" s="75"/>
      <c r="CH299" s="75"/>
      <c r="CI299" s="75"/>
      <c r="CJ299" s="75"/>
      <c r="CK299" s="75"/>
      <c r="CL299" s="75"/>
      <c r="CM299" s="75"/>
      <c r="CN299" s="75"/>
      <c r="CO299" s="76"/>
      <c r="CP299" s="76"/>
      <c r="CQ299" s="71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6"/>
      <c r="DD299" s="36"/>
      <c r="DE299" s="36"/>
      <c r="DF299" s="75"/>
      <c r="DG299" s="10"/>
      <c r="DH299" s="10"/>
      <c r="DI299" s="10"/>
      <c r="DJ299" s="10"/>
    </row>
    <row r="300" spans="1:114" ht="19.5" customHeight="1" x14ac:dyDescent="0.35">
      <c r="A300" s="75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5"/>
      <c r="Q300" s="76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  <c r="CL300" s="75"/>
      <c r="CM300" s="75"/>
      <c r="CN300" s="75"/>
      <c r="CO300" s="76"/>
      <c r="CP300" s="76"/>
      <c r="CQ300" s="71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75"/>
      <c r="DG300" s="10"/>
      <c r="DH300" s="10"/>
      <c r="DI300" s="10"/>
      <c r="DJ300" s="10"/>
    </row>
    <row r="301" spans="1:114" ht="19.5" customHeight="1" x14ac:dyDescent="0.35">
      <c r="A301" s="75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5"/>
      <c r="Q301" s="76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  <c r="CL301" s="75"/>
      <c r="CM301" s="75"/>
      <c r="CN301" s="75"/>
      <c r="CO301" s="76"/>
      <c r="CP301" s="76"/>
      <c r="CQ301" s="71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6"/>
      <c r="DD301" s="36"/>
      <c r="DE301" s="36"/>
      <c r="DF301" s="75"/>
      <c r="DG301" s="10"/>
      <c r="DH301" s="10"/>
      <c r="DI301" s="10"/>
      <c r="DJ301" s="10"/>
    </row>
    <row r="302" spans="1:114" ht="19.5" customHeight="1" x14ac:dyDescent="0.35">
      <c r="A302" s="75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5"/>
      <c r="Q302" s="76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  <c r="CL302" s="75"/>
      <c r="CM302" s="75"/>
      <c r="CN302" s="75"/>
      <c r="CO302" s="76"/>
      <c r="CP302" s="76"/>
      <c r="CQ302" s="71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6"/>
      <c r="DD302" s="36"/>
      <c r="DE302" s="36"/>
      <c r="DF302" s="75"/>
      <c r="DG302" s="10"/>
      <c r="DH302" s="10"/>
      <c r="DI302" s="10"/>
      <c r="DJ302" s="10"/>
    </row>
    <row r="303" spans="1:114" ht="19.5" customHeight="1" x14ac:dyDescent="0.35">
      <c r="A303" s="75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5"/>
      <c r="Q303" s="76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  <c r="CL303" s="75"/>
      <c r="CM303" s="75"/>
      <c r="CN303" s="75"/>
      <c r="CO303" s="76"/>
      <c r="CP303" s="76"/>
      <c r="CQ303" s="71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75"/>
      <c r="DG303" s="10"/>
      <c r="DH303" s="10"/>
      <c r="DI303" s="10"/>
      <c r="DJ303" s="10"/>
    </row>
    <row r="304" spans="1:114" ht="19.5" customHeight="1" x14ac:dyDescent="0.35">
      <c r="A304" s="75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5"/>
      <c r="Q304" s="76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CN304" s="75"/>
      <c r="CO304" s="76"/>
      <c r="CP304" s="76"/>
      <c r="CQ304" s="71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6"/>
      <c r="DD304" s="36"/>
      <c r="DE304" s="36"/>
      <c r="DF304" s="75"/>
      <c r="DG304" s="10"/>
      <c r="DH304" s="10"/>
      <c r="DI304" s="10"/>
      <c r="DJ304" s="10"/>
    </row>
    <row r="305" spans="1:114" ht="19.5" customHeight="1" x14ac:dyDescent="0.35">
      <c r="A305" s="75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5"/>
      <c r="Q305" s="76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  <c r="CG305" s="75"/>
      <c r="CH305" s="75"/>
      <c r="CI305" s="75"/>
      <c r="CJ305" s="75"/>
      <c r="CK305" s="75"/>
      <c r="CL305" s="75"/>
      <c r="CM305" s="75"/>
      <c r="CN305" s="75"/>
      <c r="CO305" s="76"/>
      <c r="CP305" s="76"/>
      <c r="CQ305" s="71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75"/>
      <c r="DG305" s="10"/>
      <c r="DH305" s="10"/>
      <c r="DI305" s="10"/>
      <c r="DJ305" s="10"/>
    </row>
    <row r="306" spans="1:114" ht="19.5" customHeight="1" x14ac:dyDescent="0.35">
      <c r="A306" s="75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5"/>
      <c r="Q306" s="76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76"/>
      <c r="CP306" s="76"/>
      <c r="CQ306" s="71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75"/>
      <c r="DG306" s="10"/>
      <c r="DH306" s="10"/>
      <c r="DI306" s="10"/>
      <c r="DJ306" s="10"/>
    </row>
    <row r="307" spans="1:114" ht="19.5" customHeight="1" x14ac:dyDescent="0.35">
      <c r="A307" s="75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5"/>
      <c r="Q307" s="76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  <c r="CL307" s="75"/>
      <c r="CM307" s="75"/>
      <c r="CN307" s="75"/>
      <c r="CO307" s="76"/>
      <c r="CP307" s="76"/>
      <c r="CQ307" s="71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75"/>
      <c r="DG307" s="10"/>
      <c r="DH307" s="10"/>
      <c r="DI307" s="10"/>
      <c r="DJ307" s="10"/>
    </row>
    <row r="308" spans="1:114" ht="19.5" customHeight="1" x14ac:dyDescent="0.35">
      <c r="A308" s="75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5"/>
      <c r="Q308" s="76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  <c r="CL308" s="75"/>
      <c r="CM308" s="75"/>
      <c r="CN308" s="75"/>
      <c r="CO308" s="76"/>
      <c r="CP308" s="76"/>
      <c r="CQ308" s="71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6"/>
      <c r="DD308" s="36"/>
      <c r="DE308" s="36"/>
      <c r="DF308" s="75"/>
      <c r="DG308" s="10"/>
      <c r="DH308" s="10"/>
      <c r="DI308" s="10"/>
      <c r="DJ308" s="10"/>
    </row>
    <row r="309" spans="1:114" ht="19.5" customHeight="1" x14ac:dyDescent="0.35">
      <c r="A309" s="75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5"/>
      <c r="Q309" s="76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  <c r="CL309" s="75"/>
      <c r="CM309" s="75"/>
      <c r="CN309" s="75"/>
      <c r="CO309" s="76"/>
      <c r="CP309" s="76"/>
      <c r="CQ309" s="71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6"/>
      <c r="DD309" s="36"/>
      <c r="DE309" s="36"/>
      <c r="DF309" s="75"/>
      <c r="DG309" s="10"/>
      <c r="DH309" s="10"/>
      <c r="DI309" s="10"/>
      <c r="DJ309" s="10"/>
    </row>
    <row r="310" spans="1:114" ht="19.5" customHeight="1" x14ac:dyDescent="0.35">
      <c r="A310" s="75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5"/>
      <c r="Q310" s="76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76"/>
      <c r="CP310" s="76"/>
      <c r="CQ310" s="71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6"/>
      <c r="DD310" s="36"/>
      <c r="DE310" s="36"/>
      <c r="DF310" s="75"/>
      <c r="DG310" s="10"/>
      <c r="DH310" s="10"/>
      <c r="DI310" s="10"/>
      <c r="DJ310" s="10"/>
    </row>
    <row r="311" spans="1:114" ht="19.5" customHeight="1" x14ac:dyDescent="0.35">
      <c r="A311" s="75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5"/>
      <c r="Q311" s="76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76"/>
      <c r="CP311" s="76"/>
      <c r="CQ311" s="71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6"/>
      <c r="DD311" s="36"/>
      <c r="DE311" s="36"/>
      <c r="DF311" s="75"/>
      <c r="DG311" s="10"/>
      <c r="DH311" s="10"/>
      <c r="DI311" s="10"/>
      <c r="DJ311" s="10"/>
    </row>
    <row r="312" spans="1:114" ht="19.5" customHeight="1" x14ac:dyDescent="0.35">
      <c r="A312" s="75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5"/>
      <c r="Q312" s="76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76"/>
      <c r="CP312" s="76"/>
      <c r="CQ312" s="71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6"/>
      <c r="DD312" s="36"/>
      <c r="DE312" s="36"/>
      <c r="DF312" s="75"/>
      <c r="DG312" s="10"/>
      <c r="DH312" s="10"/>
      <c r="DI312" s="10"/>
      <c r="DJ312" s="10"/>
    </row>
    <row r="313" spans="1:114" ht="19.5" customHeight="1" x14ac:dyDescent="0.35">
      <c r="A313" s="75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5"/>
      <c r="Q313" s="76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  <c r="CL313" s="75"/>
      <c r="CM313" s="75"/>
      <c r="CN313" s="75"/>
      <c r="CO313" s="76"/>
      <c r="CP313" s="76"/>
      <c r="CQ313" s="71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6"/>
      <c r="DD313" s="36"/>
      <c r="DE313" s="36"/>
      <c r="DF313" s="75"/>
      <c r="DG313" s="10"/>
      <c r="DH313" s="10"/>
      <c r="DI313" s="10"/>
      <c r="DJ313" s="10"/>
    </row>
    <row r="314" spans="1:114" ht="19.5" customHeight="1" x14ac:dyDescent="0.35">
      <c r="A314" s="75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5"/>
      <c r="Q314" s="76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  <c r="CL314" s="75"/>
      <c r="CM314" s="75"/>
      <c r="CN314" s="75"/>
      <c r="CO314" s="76"/>
      <c r="CP314" s="76"/>
      <c r="CQ314" s="71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6"/>
      <c r="DD314" s="36"/>
      <c r="DE314" s="36"/>
      <c r="DF314" s="75"/>
      <c r="DG314" s="10"/>
      <c r="DH314" s="10"/>
      <c r="DI314" s="10"/>
      <c r="DJ314" s="10"/>
    </row>
    <row r="315" spans="1:114" ht="19.5" customHeight="1" x14ac:dyDescent="0.35">
      <c r="A315" s="75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5"/>
      <c r="Q315" s="76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  <c r="CL315" s="75"/>
      <c r="CM315" s="75"/>
      <c r="CN315" s="75"/>
      <c r="CO315" s="76"/>
      <c r="CP315" s="76"/>
      <c r="CQ315" s="71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6"/>
      <c r="DD315" s="36"/>
      <c r="DE315" s="36"/>
      <c r="DF315" s="75"/>
      <c r="DG315" s="10"/>
      <c r="DH315" s="10"/>
      <c r="DI315" s="10"/>
      <c r="DJ315" s="10"/>
    </row>
    <row r="316" spans="1:114" ht="19.5" customHeight="1" x14ac:dyDescent="0.35">
      <c r="A316" s="75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5"/>
      <c r="Q316" s="76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  <c r="CL316" s="75"/>
      <c r="CM316" s="75"/>
      <c r="CN316" s="75"/>
      <c r="CO316" s="76"/>
      <c r="CP316" s="76"/>
      <c r="CQ316" s="71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6"/>
      <c r="DD316" s="36"/>
      <c r="DE316" s="36"/>
      <c r="DF316" s="75"/>
      <c r="DG316" s="10"/>
      <c r="DH316" s="10"/>
      <c r="DI316" s="10"/>
      <c r="DJ316" s="10"/>
    </row>
    <row r="317" spans="1:114" ht="19.5" customHeight="1" x14ac:dyDescent="0.35">
      <c r="A317" s="75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5"/>
      <c r="Q317" s="76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  <c r="CL317" s="75"/>
      <c r="CM317" s="75"/>
      <c r="CN317" s="75"/>
      <c r="CO317" s="76"/>
      <c r="CP317" s="76"/>
      <c r="CQ317" s="71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6"/>
      <c r="DD317" s="36"/>
      <c r="DE317" s="36"/>
      <c r="DF317" s="75"/>
      <c r="DG317" s="10"/>
      <c r="DH317" s="10"/>
      <c r="DI317" s="10"/>
      <c r="DJ317" s="10"/>
    </row>
    <row r="318" spans="1:114" ht="19.5" customHeight="1" x14ac:dyDescent="0.35">
      <c r="A318" s="75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5"/>
      <c r="Q318" s="76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  <c r="CL318" s="75"/>
      <c r="CM318" s="75"/>
      <c r="CN318" s="75"/>
      <c r="CO318" s="76"/>
      <c r="CP318" s="76"/>
      <c r="CQ318" s="71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75"/>
      <c r="DG318" s="10"/>
      <c r="DH318" s="10"/>
      <c r="DI318" s="10"/>
      <c r="DJ318" s="10"/>
    </row>
    <row r="319" spans="1:114" ht="19.5" customHeight="1" x14ac:dyDescent="0.35">
      <c r="A319" s="75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5"/>
      <c r="Q319" s="76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  <c r="CL319" s="75"/>
      <c r="CM319" s="75"/>
      <c r="CN319" s="75"/>
      <c r="CO319" s="76"/>
      <c r="CP319" s="76"/>
      <c r="CQ319" s="71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75"/>
      <c r="DG319" s="10"/>
      <c r="DH319" s="10"/>
      <c r="DI319" s="10"/>
      <c r="DJ319" s="10"/>
    </row>
    <row r="320" spans="1:114" ht="19.5" customHeight="1" x14ac:dyDescent="0.35">
      <c r="A320" s="75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5"/>
      <c r="Q320" s="76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  <c r="CL320" s="75"/>
      <c r="CM320" s="75"/>
      <c r="CN320" s="75"/>
      <c r="CO320" s="76"/>
      <c r="CP320" s="76"/>
      <c r="CQ320" s="71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6"/>
      <c r="DD320" s="36"/>
      <c r="DE320" s="36"/>
      <c r="DF320" s="75"/>
      <c r="DG320" s="10"/>
      <c r="DH320" s="10"/>
      <c r="DI320" s="10"/>
      <c r="DJ320" s="10"/>
    </row>
    <row r="321" spans="1:114" ht="19.5" customHeight="1" x14ac:dyDescent="0.35">
      <c r="A321" s="75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5"/>
      <c r="Q321" s="76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  <c r="CL321" s="75"/>
      <c r="CM321" s="75"/>
      <c r="CN321" s="75"/>
      <c r="CO321" s="76"/>
      <c r="CP321" s="76"/>
      <c r="CQ321" s="71"/>
      <c r="CR321" s="36"/>
      <c r="CS321" s="36"/>
      <c r="CT321" s="36"/>
      <c r="CU321" s="36"/>
      <c r="CV321" s="36"/>
      <c r="CW321" s="36"/>
      <c r="CX321" s="36"/>
      <c r="CY321" s="36"/>
      <c r="CZ321" s="36"/>
      <c r="DA321" s="36"/>
      <c r="DB321" s="36"/>
      <c r="DC321" s="36"/>
      <c r="DD321" s="36"/>
      <c r="DE321" s="36"/>
      <c r="DF321" s="75"/>
      <c r="DG321" s="10"/>
      <c r="DH321" s="10"/>
      <c r="DI321" s="10"/>
      <c r="DJ321" s="10"/>
    </row>
    <row r="322" spans="1:114" ht="19.5" customHeight="1" x14ac:dyDescent="0.35">
      <c r="A322" s="75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5"/>
      <c r="Q322" s="76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  <c r="CL322" s="75"/>
      <c r="CM322" s="75"/>
      <c r="CN322" s="75"/>
      <c r="CO322" s="76"/>
      <c r="CP322" s="76"/>
      <c r="CQ322" s="71"/>
      <c r="CR322" s="36"/>
      <c r="CS322" s="36"/>
      <c r="CT322" s="36"/>
      <c r="CU322" s="36"/>
      <c r="CV322" s="36"/>
      <c r="CW322" s="36"/>
      <c r="CX322" s="36"/>
      <c r="CY322" s="36"/>
      <c r="CZ322" s="36"/>
      <c r="DA322" s="36"/>
      <c r="DB322" s="36"/>
      <c r="DC322" s="36"/>
      <c r="DD322" s="36"/>
      <c r="DE322" s="36"/>
      <c r="DF322" s="75"/>
      <c r="DG322" s="10"/>
      <c r="DH322" s="10"/>
      <c r="DI322" s="10"/>
      <c r="DJ322" s="10"/>
    </row>
    <row r="323" spans="1:114" ht="19.5" customHeight="1" x14ac:dyDescent="0.35">
      <c r="A323" s="75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5"/>
      <c r="Q323" s="76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  <c r="CL323" s="75"/>
      <c r="CM323" s="75"/>
      <c r="CN323" s="75"/>
      <c r="CO323" s="76"/>
      <c r="CP323" s="76"/>
      <c r="CQ323" s="71"/>
      <c r="CR323" s="36"/>
      <c r="CS323" s="36"/>
      <c r="CT323" s="36"/>
      <c r="CU323" s="36"/>
      <c r="CV323" s="36"/>
      <c r="CW323" s="36"/>
      <c r="CX323" s="36"/>
      <c r="CY323" s="36"/>
      <c r="CZ323" s="36"/>
      <c r="DA323" s="36"/>
      <c r="DB323" s="36"/>
      <c r="DC323" s="36"/>
      <c r="DD323" s="36"/>
      <c r="DE323" s="36"/>
      <c r="DF323" s="75"/>
      <c r="DG323" s="10"/>
      <c r="DH323" s="10"/>
      <c r="DI323" s="10"/>
      <c r="DJ323" s="10"/>
    </row>
    <row r="324" spans="1:114" ht="19.5" customHeight="1" x14ac:dyDescent="0.35">
      <c r="A324" s="75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5"/>
      <c r="Q324" s="76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  <c r="CL324" s="75"/>
      <c r="CM324" s="75"/>
      <c r="CN324" s="75"/>
      <c r="CO324" s="76"/>
      <c r="CP324" s="76"/>
      <c r="CQ324" s="71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6"/>
      <c r="DD324" s="36"/>
      <c r="DE324" s="36"/>
      <c r="DF324" s="75"/>
      <c r="DG324" s="10"/>
      <c r="DH324" s="10"/>
      <c r="DI324" s="10"/>
      <c r="DJ324" s="10"/>
    </row>
    <row r="325" spans="1:114" ht="19.5" customHeight="1" x14ac:dyDescent="0.35">
      <c r="A325" s="75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5"/>
      <c r="Q325" s="76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  <c r="CL325" s="75"/>
      <c r="CM325" s="75"/>
      <c r="CN325" s="75"/>
      <c r="CO325" s="76"/>
      <c r="CP325" s="76"/>
      <c r="CQ325" s="71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75"/>
      <c r="DG325" s="10"/>
      <c r="DH325" s="10"/>
      <c r="DI325" s="10"/>
      <c r="DJ325" s="10"/>
    </row>
    <row r="326" spans="1:114" ht="19.5" customHeight="1" x14ac:dyDescent="0.35">
      <c r="A326" s="75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5"/>
      <c r="Q326" s="76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  <c r="CL326" s="75"/>
      <c r="CM326" s="75"/>
      <c r="CN326" s="75"/>
      <c r="CO326" s="76"/>
      <c r="CP326" s="76"/>
      <c r="CQ326" s="71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75"/>
      <c r="DG326" s="10"/>
      <c r="DH326" s="10"/>
      <c r="DI326" s="10"/>
      <c r="DJ326" s="10"/>
    </row>
    <row r="327" spans="1:114" ht="19.5" customHeight="1" x14ac:dyDescent="0.35">
      <c r="A327" s="75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5"/>
      <c r="Q327" s="76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  <c r="CL327" s="75"/>
      <c r="CM327" s="75"/>
      <c r="CN327" s="75"/>
      <c r="CO327" s="76"/>
      <c r="CP327" s="76"/>
      <c r="CQ327" s="71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75"/>
      <c r="DG327" s="10"/>
      <c r="DH327" s="10"/>
      <c r="DI327" s="10"/>
      <c r="DJ327" s="10"/>
    </row>
    <row r="328" spans="1:114" ht="19.5" customHeight="1" x14ac:dyDescent="0.35">
      <c r="A328" s="75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5"/>
      <c r="Q328" s="76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  <c r="CL328" s="75"/>
      <c r="CM328" s="75"/>
      <c r="CN328" s="75"/>
      <c r="CO328" s="76"/>
      <c r="CP328" s="76"/>
      <c r="CQ328" s="71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75"/>
      <c r="DG328" s="10"/>
      <c r="DH328" s="10"/>
      <c r="DI328" s="10"/>
      <c r="DJ328" s="10"/>
    </row>
    <row r="329" spans="1:114" ht="19.5" customHeight="1" x14ac:dyDescent="0.35">
      <c r="A329" s="75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5"/>
      <c r="Q329" s="76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  <c r="CL329" s="75"/>
      <c r="CM329" s="75"/>
      <c r="CN329" s="75"/>
      <c r="CO329" s="76"/>
      <c r="CP329" s="76"/>
      <c r="CQ329" s="71"/>
      <c r="CR329" s="36"/>
      <c r="CS329" s="36"/>
      <c r="CT329" s="36"/>
      <c r="CU329" s="36"/>
      <c r="CV329" s="36"/>
      <c r="CW329" s="36"/>
      <c r="CX329" s="36"/>
      <c r="CY329" s="36"/>
      <c r="CZ329" s="36"/>
      <c r="DA329" s="36"/>
      <c r="DB329" s="36"/>
      <c r="DC329" s="36"/>
      <c r="DD329" s="36"/>
      <c r="DE329" s="36"/>
      <c r="DF329" s="75"/>
      <c r="DG329" s="10"/>
      <c r="DH329" s="10"/>
      <c r="DI329" s="10"/>
      <c r="DJ329" s="10"/>
    </row>
    <row r="330" spans="1:114" ht="19.5" customHeight="1" x14ac:dyDescent="0.35">
      <c r="A330" s="75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5"/>
      <c r="Q330" s="76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  <c r="CL330" s="75"/>
      <c r="CM330" s="75"/>
      <c r="CN330" s="75"/>
      <c r="CO330" s="76"/>
      <c r="CP330" s="76"/>
      <c r="CQ330" s="71"/>
      <c r="CR330" s="36"/>
      <c r="CS330" s="36"/>
      <c r="CT330" s="36"/>
      <c r="CU330" s="36"/>
      <c r="CV330" s="36"/>
      <c r="CW330" s="36"/>
      <c r="CX330" s="36"/>
      <c r="CY330" s="36"/>
      <c r="CZ330" s="36"/>
      <c r="DA330" s="36"/>
      <c r="DB330" s="36"/>
      <c r="DC330" s="36"/>
      <c r="DD330" s="36"/>
      <c r="DE330" s="36"/>
      <c r="DF330" s="75"/>
      <c r="DG330" s="10"/>
      <c r="DH330" s="10"/>
      <c r="DI330" s="10"/>
      <c r="DJ330" s="10"/>
    </row>
    <row r="331" spans="1:114" ht="19.5" customHeight="1" x14ac:dyDescent="0.35">
      <c r="A331" s="75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5"/>
      <c r="Q331" s="76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  <c r="CL331" s="75"/>
      <c r="CM331" s="75"/>
      <c r="CN331" s="75"/>
      <c r="CO331" s="76"/>
      <c r="CP331" s="76"/>
      <c r="CQ331" s="71"/>
      <c r="CR331" s="36"/>
      <c r="CS331" s="36"/>
      <c r="CT331" s="36"/>
      <c r="CU331" s="36"/>
      <c r="CV331" s="36"/>
      <c r="CW331" s="36"/>
      <c r="CX331" s="36"/>
      <c r="CY331" s="36"/>
      <c r="CZ331" s="36"/>
      <c r="DA331" s="36"/>
      <c r="DB331" s="36"/>
      <c r="DC331" s="36"/>
      <c r="DD331" s="36"/>
      <c r="DE331" s="36"/>
      <c r="DF331" s="75"/>
      <c r="DG331" s="10"/>
      <c r="DH331" s="10"/>
      <c r="DI331" s="10"/>
      <c r="DJ331" s="10"/>
    </row>
    <row r="332" spans="1:114" ht="19.5" customHeight="1" x14ac:dyDescent="0.35">
      <c r="A332" s="75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5"/>
      <c r="Q332" s="76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  <c r="CL332" s="75"/>
      <c r="CM332" s="75"/>
      <c r="CN332" s="75"/>
      <c r="CO332" s="76"/>
      <c r="CP332" s="76"/>
      <c r="CQ332" s="71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75"/>
      <c r="DG332" s="10"/>
      <c r="DH332" s="10"/>
      <c r="DI332" s="10"/>
      <c r="DJ332" s="10"/>
    </row>
    <row r="333" spans="1:114" ht="19.5" customHeight="1" x14ac:dyDescent="0.35">
      <c r="A333" s="75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5"/>
      <c r="Q333" s="76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  <c r="CL333" s="75"/>
      <c r="CM333" s="75"/>
      <c r="CN333" s="75"/>
      <c r="CO333" s="76"/>
      <c r="CP333" s="76"/>
      <c r="CQ333" s="71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75"/>
      <c r="DG333" s="10"/>
      <c r="DH333" s="10"/>
      <c r="DI333" s="10"/>
      <c r="DJ333" s="10"/>
    </row>
    <row r="334" spans="1:114" ht="19.5" customHeight="1" x14ac:dyDescent="0.35">
      <c r="A334" s="75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5"/>
      <c r="Q334" s="76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  <c r="CL334" s="75"/>
      <c r="CM334" s="75"/>
      <c r="CN334" s="75"/>
      <c r="CO334" s="76"/>
      <c r="CP334" s="76"/>
      <c r="CQ334" s="71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75"/>
      <c r="DG334" s="10"/>
      <c r="DH334" s="10"/>
      <c r="DI334" s="10"/>
      <c r="DJ334" s="10"/>
    </row>
    <row r="335" spans="1:114" ht="19.5" customHeight="1" x14ac:dyDescent="0.35">
      <c r="A335" s="75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5"/>
      <c r="Q335" s="76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  <c r="CL335" s="75"/>
      <c r="CM335" s="75"/>
      <c r="CN335" s="75"/>
      <c r="CO335" s="76"/>
      <c r="CP335" s="76"/>
      <c r="CQ335" s="71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75"/>
      <c r="DG335" s="10"/>
      <c r="DH335" s="10"/>
      <c r="DI335" s="10"/>
      <c r="DJ335" s="10"/>
    </row>
    <row r="336" spans="1:114" ht="19.5" customHeight="1" x14ac:dyDescent="0.35">
      <c r="A336" s="75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5"/>
      <c r="Q336" s="76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  <c r="CL336" s="75"/>
      <c r="CM336" s="75"/>
      <c r="CN336" s="75"/>
      <c r="CO336" s="76"/>
      <c r="CP336" s="76"/>
      <c r="CQ336" s="71"/>
      <c r="CR336" s="36"/>
      <c r="CS336" s="36"/>
      <c r="CT336" s="36"/>
      <c r="CU336" s="36"/>
      <c r="CV336" s="36"/>
      <c r="CW336" s="36"/>
      <c r="CX336" s="36"/>
      <c r="CY336" s="36"/>
      <c r="CZ336" s="36"/>
      <c r="DA336" s="36"/>
      <c r="DB336" s="36"/>
      <c r="DC336" s="36"/>
      <c r="DD336" s="36"/>
      <c r="DE336" s="36"/>
      <c r="DF336" s="75"/>
      <c r="DG336" s="10"/>
      <c r="DH336" s="10"/>
      <c r="DI336" s="10"/>
      <c r="DJ336" s="10"/>
    </row>
    <row r="337" spans="1:114" ht="19.5" customHeight="1" x14ac:dyDescent="0.35">
      <c r="A337" s="75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5"/>
      <c r="Q337" s="76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  <c r="CL337" s="75"/>
      <c r="CM337" s="75"/>
      <c r="CN337" s="75"/>
      <c r="CO337" s="76"/>
      <c r="CP337" s="76"/>
      <c r="CQ337" s="71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75"/>
      <c r="DG337" s="10"/>
      <c r="DH337" s="10"/>
      <c r="DI337" s="10"/>
      <c r="DJ337" s="10"/>
    </row>
    <row r="338" spans="1:114" ht="19.5" customHeight="1" x14ac:dyDescent="0.35">
      <c r="A338" s="75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5"/>
      <c r="Q338" s="76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  <c r="CL338" s="75"/>
      <c r="CM338" s="75"/>
      <c r="CN338" s="75"/>
      <c r="CO338" s="76"/>
      <c r="CP338" s="76"/>
      <c r="CQ338" s="71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75"/>
      <c r="DG338" s="10"/>
      <c r="DH338" s="10"/>
      <c r="DI338" s="10"/>
      <c r="DJ338" s="10"/>
    </row>
    <row r="339" spans="1:114" ht="19.5" customHeight="1" x14ac:dyDescent="0.35">
      <c r="A339" s="75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5"/>
      <c r="Q339" s="76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  <c r="CL339" s="75"/>
      <c r="CM339" s="75"/>
      <c r="CN339" s="75"/>
      <c r="CO339" s="76"/>
      <c r="CP339" s="76"/>
      <c r="CQ339" s="71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75"/>
      <c r="DG339" s="10"/>
      <c r="DH339" s="10"/>
      <c r="DI339" s="10"/>
      <c r="DJ339" s="10"/>
    </row>
    <row r="340" spans="1:114" ht="19.5" customHeight="1" x14ac:dyDescent="0.35">
      <c r="A340" s="75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5"/>
      <c r="Q340" s="76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  <c r="CL340" s="75"/>
      <c r="CM340" s="75"/>
      <c r="CN340" s="75"/>
      <c r="CO340" s="76"/>
      <c r="CP340" s="76"/>
      <c r="CQ340" s="71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75"/>
      <c r="DG340" s="10"/>
      <c r="DH340" s="10"/>
      <c r="DI340" s="10"/>
      <c r="DJ340" s="10"/>
    </row>
    <row r="341" spans="1:114" ht="19.5" customHeight="1" x14ac:dyDescent="0.35">
      <c r="A341" s="75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5"/>
      <c r="Q341" s="76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  <c r="CL341" s="75"/>
      <c r="CM341" s="75"/>
      <c r="CN341" s="75"/>
      <c r="CO341" s="76"/>
      <c r="CP341" s="76"/>
      <c r="CQ341" s="71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75"/>
      <c r="DG341" s="10"/>
      <c r="DH341" s="10"/>
      <c r="DI341" s="10"/>
      <c r="DJ341" s="10"/>
    </row>
    <row r="342" spans="1:114" ht="19.5" customHeight="1" x14ac:dyDescent="0.35">
      <c r="A342" s="75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5"/>
      <c r="Q342" s="76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  <c r="CL342" s="75"/>
      <c r="CM342" s="75"/>
      <c r="CN342" s="75"/>
      <c r="CO342" s="76"/>
      <c r="CP342" s="76"/>
      <c r="CQ342" s="71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75"/>
      <c r="DG342" s="10"/>
      <c r="DH342" s="10"/>
      <c r="DI342" s="10"/>
      <c r="DJ342" s="10"/>
    </row>
    <row r="343" spans="1:114" ht="19.5" customHeight="1" x14ac:dyDescent="0.35">
      <c r="A343" s="75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5"/>
      <c r="Q343" s="76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76"/>
      <c r="CP343" s="76"/>
      <c r="CQ343" s="71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75"/>
      <c r="DG343" s="10"/>
      <c r="DH343" s="10"/>
      <c r="DI343" s="10"/>
      <c r="DJ343" s="10"/>
    </row>
    <row r="344" spans="1:114" ht="19.5" customHeight="1" x14ac:dyDescent="0.35">
      <c r="A344" s="75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5"/>
      <c r="Q344" s="76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76"/>
      <c r="CP344" s="76"/>
      <c r="CQ344" s="71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75"/>
      <c r="DG344" s="10"/>
      <c r="DH344" s="10"/>
      <c r="DI344" s="10"/>
      <c r="DJ344" s="10"/>
    </row>
    <row r="345" spans="1:114" ht="19.5" customHeight="1" x14ac:dyDescent="0.35">
      <c r="A345" s="75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5"/>
      <c r="Q345" s="76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  <c r="CL345" s="75"/>
      <c r="CM345" s="75"/>
      <c r="CN345" s="75"/>
      <c r="CO345" s="76"/>
      <c r="CP345" s="76"/>
      <c r="CQ345" s="71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75"/>
      <c r="DG345" s="10"/>
      <c r="DH345" s="10"/>
      <c r="DI345" s="10"/>
      <c r="DJ345" s="10"/>
    </row>
    <row r="346" spans="1:114" ht="19.5" customHeight="1" x14ac:dyDescent="0.35">
      <c r="A346" s="75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5"/>
      <c r="Q346" s="76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  <c r="CL346" s="75"/>
      <c r="CM346" s="75"/>
      <c r="CN346" s="75"/>
      <c r="CO346" s="76"/>
      <c r="CP346" s="76"/>
      <c r="CQ346" s="71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75"/>
      <c r="DG346" s="10"/>
      <c r="DH346" s="10"/>
      <c r="DI346" s="10"/>
      <c r="DJ346" s="10"/>
    </row>
    <row r="347" spans="1:114" ht="19.5" customHeight="1" x14ac:dyDescent="0.35">
      <c r="A347" s="75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5"/>
      <c r="Q347" s="76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6"/>
      <c r="CP347" s="76"/>
      <c r="CQ347" s="71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75"/>
      <c r="DG347" s="10"/>
      <c r="DH347" s="10"/>
      <c r="DI347" s="10"/>
      <c r="DJ347" s="10"/>
    </row>
    <row r="348" spans="1:114" ht="19.5" customHeight="1" x14ac:dyDescent="0.35">
      <c r="A348" s="75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5"/>
      <c r="Q348" s="76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76"/>
      <c r="CP348" s="76"/>
      <c r="CQ348" s="71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75"/>
      <c r="DG348" s="10"/>
      <c r="DH348" s="10"/>
      <c r="DI348" s="10"/>
      <c r="DJ348" s="10"/>
    </row>
    <row r="349" spans="1:114" ht="19.5" customHeight="1" x14ac:dyDescent="0.35">
      <c r="A349" s="75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5"/>
      <c r="Q349" s="76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  <c r="CL349" s="75"/>
      <c r="CM349" s="75"/>
      <c r="CN349" s="75"/>
      <c r="CO349" s="76"/>
      <c r="CP349" s="76"/>
      <c r="CQ349" s="71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75"/>
      <c r="DG349" s="10"/>
      <c r="DH349" s="10"/>
      <c r="DI349" s="10"/>
      <c r="DJ349" s="10"/>
    </row>
    <row r="350" spans="1:114" ht="19.5" customHeight="1" x14ac:dyDescent="0.35">
      <c r="A350" s="75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5"/>
      <c r="Q350" s="76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  <c r="CL350" s="75"/>
      <c r="CM350" s="75"/>
      <c r="CN350" s="75"/>
      <c r="CO350" s="76"/>
      <c r="CP350" s="76"/>
      <c r="CQ350" s="71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75"/>
      <c r="DG350" s="10"/>
      <c r="DH350" s="10"/>
      <c r="DI350" s="10"/>
      <c r="DJ350" s="10"/>
    </row>
    <row r="351" spans="1:114" ht="19.5" customHeight="1" x14ac:dyDescent="0.35">
      <c r="A351" s="75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5"/>
      <c r="Q351" s="76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  <c r="CL351" s="75"/>
      <c r="CM351" s="75"/>
      <c r="CN351" s="75"/>
      <c r="CO351" s="76"/>
      <c r="CP351" s="76"/>
      <c r="CQ351" s="71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75"/>
      <c r="DG351" s="10"/>
      <c r="DH351" s="10"/>
      <c r="DI351" s="10"/>
      <c r="DJ351" s="10"/>
    </row>
    <row r="352" spans="1:114" ht="19.5" customHeight="1" x14ac:dyDescent="0.35">
      <c r="A352" s="75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5"/>
      <c r="Q352" s="76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  <c r="CL352" s="75"/>
      <c r="CM352" s="75"/>
      <c r="CN352" s="75"/>
      <c r="CO352" s="76"/>
      <c r="CP352" s="76"/>
      <c r="CQ352" s="71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75"/>
      <c r="DG352" s="10"/>
      <c r="DH352" s="10"/>
      <c r="DI352" s="10"/>
      <c r="DJ352" s="10"/>
    </row>
    <row r="353" spans="1:114" ht="19.5" customHeight="1" x14ac:dyDescent="0.35">
      <c r="A353" s="75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5"/>
      <c r="Q353" s="76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  <c r="CL353" s="75"/>
      <c r="CM353" s="75"/>
      <c r="CN353" s="75"/>
      <c r="CO353" s="76"/>
      <c r="CP353" s="76"/>
      <c r="CQ353" s="71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75"/>
      <c r="DG353" s="10"/>
      <c r="DH353" s="10"/>
      <c r="DI353" s="10"/>
      <c r="DJ353" s="10"/>
    </row>
    <row r="354" spans="1:114" ht="19.5" customHeight="1" x14ac:dyDescent="0.35">
      <c r="A354" s="75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5"/>
      <c r="Q354" s="76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76"/>
      <c r="CP354" s="76"/>
      <c r="CQ354" s="71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75"/>
      <c r="DG354" s="10"/>
      <c r="DH354" s="10"/>
      <c r="DI354" s="10"/>
      <c r="DJ354" s="10"/>
    </row>
    <row r="355" spans="1:114" ht="19.5" customHeight="1" x14ac:dyDescent="0.35">
      <c r="A355" s="75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5"/>
      <c r="Q355" s="76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  <c r="CL355" s="75"/>
      <c r="CM355" s="75"/>
      <c r="CN355" s="75"/>
      <c r="CO355" s="76"/>
      <c r="CP355" s="76"/>
      <c r="CQ355" s="71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75"/>
      <c r="DG355" s="10"/>
      <c r="DH355" s="10"/>
      <c r="DI355" s="10"/>
      <c r="DJ355" s="10"/>
    </row>
    <row r="356" spans="1:114" ht="19.5" customHeight="1" x14ac:dyDescent="0.35">
      <c r="A356" s="75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5"/>
      <c r="Q356" s="76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  <c r="CL356" s="75"/>
      <c r="CM356" s="75"/>
      <c r="CN356" s="75"/>
      <c r="CO356" s="76"/>
      <c r="CP356" s="76"/>
      <c r="CQ356" s="71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75"/>
      <c r="DG356" s="10"/>
      <c r="DH356" s="10"/>
      <c r="DI356" s="10"/>
      <c r="DJ356" s="10"/>
    </row>
    <row r="357" spans="1:114" ht="19.5" customHeight="1" x14ac:dyDescent="0.35">
      <c r="A357" s="75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5"/>
      <c r="Q357" s="76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76"/>
      <c r="CP357" s="76"/>
      <c r="CQ357" s="71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75"/>
      <c r="DG357" s="10"/>
      <c r="DH357" s="10"/>
      <c r="DI357" s="10"/>
      <c r="DJ357" s="10"/>
    </row>
    <row r="358" spans="1:114" ht="19.5" customHeight="1" x14ac:dyDescent="0.35">
      <c r="A358" s="75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5"/>
      <c r="Q358" s="76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76"/>
      <c r="CP358" s="76"/>
      <c r="CQ358" s="71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75"/>
      <c r="DG358" s="10"/>
      <c r="DH358" s="10"/>
      <c r="DI358" s="10"/>
      <c r="DJ358" s="10"/>
    </row>
    <row r="359" spans="1:114" ht="19.5" customHeight="1" x14ac:dyDescent="0.35">
      <c r="A359" s="75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5"/>
      <c r="Q359" s="76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76"/>
      <c r="CP359" s="76"/>
      <c r="CQ359" s="71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75"/>
      <c r="DG359" s="10"/>
      <c r="DH359" s="10"/>
      <c r="DI359" s="10"/>
      <c r="DJ359" s="10"/>
    </row>
    <row r="360" spans="1:114" ht="19.5" customHeight="1" x14ac:dyDescent="0.35">
      <c r="A360" s="75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5"/>
      <c r="Q360" s="76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76"/>
      <c r="CP360" s="76"/>
      <c r="CQ360" s="71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75"/>
      <c r="DG360" s="10"/>
      <c r="DH360" s="10"/>
      <c r="DI360" s="10"/>
      <c r="DJ360" s="10"/>
    </row>
    <row r="361" spans="1:114" ht="19.5" customHeight="1" x14ac:dyDescent="0.35">
      <c r="A361" s="75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5"/>
      <c r="Q361" s="76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6"/>
      <c r="CP361" s="76"/>
      <c r="CQ361" s="71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75"/>
      <c r="DG361" s="10"/>
      <c r="DH361" s="10"/>
      <c r="DI361" s="10"/>
      <c r="DJ361" s="10"/>
    </row>
    <row r="362" spans="1:114" ht="19.5" customHeight="1" x14ac:dyDescent="0.35">
      <c r="A362" s="75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5"/>
      <c r="Q362" s="76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6"/>
      <c r="CP362" s="76"/>
      <c r="CQ362" s="71"/>
      <c r="CR362" s="36"/>
      <c r="CS362" s="36"/>
      <c r="CT362" s="36"/>
      <c r="CU362" s="36"/>
      <c r="CV362" s="36"/>
      <c r="CW362" s="36"/>
      <c r="CX362" s="36"/>
      <c r="CY362" s="36"/>
      <c r="CZ362" s="36"/>
      <c r="DA362" s="36"/>
      <c r="DB362" s="36"/>
      <c r="DC362" s="36"/>
      <c r="DD362" s="36"/>
      <c r="DE362" s="36"/>
      <c r="DF362" s="75"/>
      <c r="DG362" s="10"/>
      <c r="DH362" s="10"/>
      <c r="DI362" s="10"/>
      <c r="DJ362" s="10"/>
    </row>
    <row r="363" spans="1:114" ht="19.5" customHeight="1" x14ac:dyDescent="0.35">
      <c r="A363" s="75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5"/>
      <c r="Q363" s="76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6"/>
      <c r="CP363" s="76"/>
      <c r="CQ363" s="71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75"/>
      <c r="DG363" s="10"/>
      <c r="DH363" s="10"/>
      <c r="DI363" s="10"/>
      <c r="DJ363" s="10"/>
    </row>
    <row r="364" spans="1:114" ht="19.5" customHeight="1" x14ac:dyDescent="0.35">
      <c r="A364" s="75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5"/>
      <c r="Q364" s="76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6"/>
      <c r="CP364" s="76"/>
      <c r="CQ364" s="71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75"/>
      <c r="DG364" s="10"/>
      <c r="DH364" s="10"/>
      <c r="DI364" s="10"/>
      <c r="DJ364" s="10"/>
    </row>
    <row r="365" spans="1:114" ht="19.5" customHeight="1" x14ac:dyDescent="0.35">
      <c r="A365" s="75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5"/>
      <c r="Q365" s="76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6"/>
      <c r="CP365" s="76"/>
      <c r="CQ365" s="71"/>
      <c r="CR365" s="36"/>
      <c r="CS365" s="36"/>
      <c r="CT365" s="36"/>
      <c r="CU365" s="36"/>
      <c r="CV365" s="36"/>
      <c r="CW365" s="36"/>
      <c r="CX365" s="36"/>
      <c r="CY365" s="36"/>
      <c r="CZ365" s="36"/>
      <c r="DA365" s="36"/>
      <c r="DB365" s="36"/>
      <c r="DC365" s="36"/>
      <c r="DD365" s="36"/>
      <c r="DE365" s="36"/>
      <c r="DF365" s="75"/>
      <c r="DG365" s="10"/>
      <c r="DH365" s="10"/>
      <c r="DI365" s="10"/>
      <c r="DJ365" s="10"/>
    </row>
    <row r="366" spans="1:114" ht="19.5" customHeight="1" x14ac:dyDescent="0.35">
      <c r="A366" s="75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5"/>
      <c r="Q366" s="76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76"/>
      <c r="CP366" s="76"/>
      <c r="CQ366" s="71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75"/>
      <c r="DG366" s="10"/>
      <c r="DH366" s="10"/>
      <c r="DI366" s="10"/>
      <c r="DJ366" s="10"/>
    </row>
    <row r="367" spans="1:114" ht="19.5" customHeight="1" x14ac:dyDescent="0.35">
      <c r="A367" s="75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5"/>
      <c r="Q367" s="76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76"/>
      <c r="CP367" s="76"/>
      <c r="CQ367" s="71"/>
      <c r="CR367" s="36"/>
      <c r="CS367" s="36"/>
      <c r="CT367" s="36"/>
      <c r="CU367" s="36"/>
      <c r="CV367" s="36"/>
      <c r="CW367" s="36"/>
      <c r="CX367" s="36"/>
      <c r="CY367" s="36"/>
      <c r="CZ367" s="36"/>
      <c r="DA367" s="36"/>
      <c r="DB367" s="36"/>
      <c r="DC367" s="36"/>
      <c r="DD367" s="36"/>
      <c r="DE367" s="36"/>
      <c r="DF367" s="75"/>
      <c r="DG367" s="10"/>
      <c r="DH367" s="10"/>
      <c r="DI367" s="10"/>
      <c r="DJ367" s="10"/>
    </row>
    <row r="368" spans="1:114" ht="19.5" customHeight="1" x14ac:dyDescent="0.35">
      <c r="A368" s="75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5"/>
      <c r="Q368" s="76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76"/>
      <c r="CP368" s="76"/>
      <c r="CQ368" s="71"/>
      <c r="CR368" s="36"/>
      <c r="CS368" s="36"/>
      <c r="CT368" s="36"/>
      <c r="CU368" s="36"/>
      <c r="CV368" s="36"/>
      <c r="CW368" s="36"/>
      <c r="CX368" s="36"/>
      <c r="CY368" s="36"/>
      <c r="CZ368" s="36"/>
      <c r="DA368" s="36"/>
      <c r="DB368" s="36"/>
      <c r="DC368" s="36"/>
      <c r="DD368" s="36"/>
      <c r="DE368" s="36"/>
      <c r="DF368" s="75"/>
      <c r="DG368" s="10"/>
      <c r="DH368" s="10"/>
      <c r="DI368" s="10"/>
      <c r="DJ368" s="10"/>
    </row>
    <row r="369" spans="1:114" ht="19.5" customHeight="1" x14ac:dyDescent="0.35">
      <c r="A369" s="75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5"/>
      <c r="Q369" s="76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76"/>
      <c r="CP369" s="76"/>
      <c r="CQ369" s="71"/>
      <c r="CR369" s="36"/>
      <c r="CS369" s="36"/>
      <c r="CT369" s="36"/>
      <c r="CU369" s="36"/>
      <c r="CV369" s="36"/>
      <c r="CW369" s="36"/>
      <c r="CX369" s="36"/>
      <c r="CY369" s="36"/>
      <c r="CZ369" s="36"/>
      <c r="DA369" s="36"/>
      <c r="DB369" s="36"/>
      <c r="DC369" s="36"/>
      <c r="DD369" s="36"/>
      <c r="DE369" s="36"/>
      <c r="DF369" s="75"/>
      <c r="DG369" s="10"/>
      <c r="DH369" s="10"/>
      <c r="DI369" s="10"/>
      <c r="DJ369" s="10"/>
    </row>
    <row r="370" spans="1:114" ht="19.5" customHeight="1" x14ac:dyDescent="0.35">
      <c r="A370" s="75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5"/>
      <c r="Q370" s="76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6"/>
      <c r="CP370" s="76"/>
      <c r="CQ370" s="71"/>
      <c r="CR370" s="36"/>
      <c r="CS370" s="36"/>
      <c r="CT370" s="36"/>
      <c r="CU370" s="36"/>
      <c r="CV370" s="36"/>
      <c r="CW370" s="36"/>
      <c r="CX370" s="36"/>
      <c r="CY370" s="36"/>
      <c r="CZ370" s="36"/>
      <c r="DA370" s="36"/>
      <c r="DB370" s="36"/>
      <c r="DC370" s="36"/>
      <c r="DD370" s="36"/>
      <c r="DE370" s="36"/>
      <c r="DF370" s="75"/>
      <c r="DG370" s="10"/>
      <c r="DH370" s="10"/>
      <c r="DI370" s="10"/>
      <c r="DJ370" s="10"/>
    </row>
    <row r="371" spans="1:114" ht="19.5" customHeight="1" x14ac:dyDescent="0.35">
      <c r="A371" s="75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5"/>
      <c r="Q371" s="76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76"/>
      <c r="CP371" s="76"/>
      <c r="CQ371" s="71"/>
      <c r="CR371" s="36"/>
      <c r="CS371" s="36"/>
      <c r="CT371" s="36"/>
      <c r="CU371" s="36"/>
      <c r="CV371" s="36"/>
      <c r="CW371" s="36"/>
      <c r="CX371" s="36"/>
      <c r="CY371" s="36"/>
      <c r="CZ371" s="36"/>
      <c r="DA371" s="36"/>
      <c r="DB371" s="36"/>
      <c r="DC371" s="36"/>
      <c r="DD371" s="36"/>
      <c r="DE371" s="36"/>
      <c r="DF371" s="75"/>
      <c r="DG371" s="10"/>
      <c r="DH371" s="10"/>
      <c r="DI371" s="10"/>
      <c r="DJ371" s="10"/>
    </row>
    <row r="372" spans="1:114" ht="19.5" customHeight="1" x14ac:dyDescent="0.35">
      <c r="A372" s="75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5"/>
      <c r="Q372" s="76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76"/>
      <c r="CP372" s="76"/>
      <c r="CQ372" s="71"/>
      <c r="CR372" s="36"/>
      <c r="CS372" s="36"/>
      <c r="CT372" s="36"/>
      <c r="CU372" s="36"/>
      <c r="CV372" s="36"/>
      <c r="CW372" s="36"/>
      <c r="CX372" s="36"/>
      <c r="CY372" s="36"/>
      <c r="CZ372" s="36"/>
      <c r="DA372" s="36"/>
      <c r="DB372" s="36"/>
      <c r="DC372" s="36"/>
      <c r="DD372" s="36"/>
      <c r="DE372" s="36"/>
      <c r="DF372" s="75"/>
      <c r="DG372" s="10"/>
      <c r="DH372" s="10"/>
      <c r="DI372" s="10"/>
      <c r="DJ372" s="10"/>
    </row>
    <row r="373" spans="1:114" ht="19.5" customHeight="1" x14ac:dyDescent="0.35">
      <c r="A373" s="75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5"/>
      <c r="Q373" s="76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76"/>
      <c r="CP373" s="76"/>
      <c r="CQ373" s="71"/>
      <c r="CR373" s="36"/>
      <c r="CS373" s="36"/>
      <c r="CT373" s="36"/>
      <c r="CU373" s="36"/>
      <c r="CV373" s="36"/>
      <c r="CW373" s="36"/>
      <c r="CX373" s="36"/>
      <c r="CY373" s="36"/>
      <c r="CZ373" s="36"/>
      <c r="DA373" s="36"/>
      <c r="DB373" s="36"/>
      <c r="DC373" s="36"/>
      <c r="DD373" s="36"/>
      <c r="DE373" s="36"/>
      <c r="DF373" s="75"/>
      <c r="DG373" s="10"/>
      <c r="DH373" s="10"/>
      <c r="DI373" s="10"/>
      <c r="DJ373" s="10"/>
    </row>
    <row r="374" spans="1:114" ht="19.5" customHeight="1" x14ac:dyDescent="0.35">
      <c r="A374" s="75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5"/>
      <c r="Q374" s="76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76"/>
      <c r="CP374" s="76"/>
      <c r="CQ374" s="71"/>
      <c r="CR374" s="36"/>
      <c r="CS374" s="36"/>
      <c r="CT374" s="36"/>
      <c r="CU374" s="36"/>
      <c r="CV374" s="36"/>
      <c r="CW374" s="36"/>
      <c r="CX374" s="36"/>
      <c r="CY374" s="36"/>
      <c r="CZ374" s="36"/>
      <c r="DA374" s="36"/>
      <c r="DB374" s="36"/>
      <c r="DC374" s="36"/>
      <c r="DD374" s="36"/>
      <c r="DE374" s="36"/>
      <c r="DF374" s="75"/>
      <c r="DG374" s="10"/>
      <c r="DH374" s="10"/>
      <c r="DI374" s="10"/>
      <c r="DJ374" s="10"/>
    </row>
    <row r="375" spans="1:114" ht="19.5" customHeight="1" x14ac:dyDescent="0.35">
      <c r="A375" s="75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5"/>
      <c r="Q375" s="76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6"/>
      <c r="CP375" s="76"/>
      <c r="CQ375" s="71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75"/>
      <c r="DG375" s="10"/>
      <c r="DH375" s="10"/>
      <c r="DI375" s="10"/>
      <c r="DJ375" s="10"/>
    </row>
    <row r="376" spans="1:114" ht="19.5" customHeight="1" x14ac:dyDescent="0.35">
      <c r="A376" s="75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5"/>
      <c r="Q376" s="76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76"/>
      <c r="CP376" s="76"/>
      <c r="CQ376" s="71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75"/>
      <c r="DG376" s="10"/>
      <c r="DH376" s="10"/>
      <c r="DI376" s="10"/>
      <c r="DJ376" s="10"/>
    </row>
    <row r="377" spans="1:114" ht="19.5" customHeight="1" x14ac:dyDescent="0.35">
      <c r="A377" s="75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5"/>
      <c r="Q377" s="76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76"/>
      <c r="CP377" s="76"/>
      <c r="CQ377" s="71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75"/>
      <c r="DG377" s="10"/>
      <c r="DH377" s="10"/>
      <c r="DI377" s="10"/>
      <c r="DJ377" s="10"/>
    </row>
    <row r="378" spans="1:114" ht="19.5" customHeight="1" x14ac:dyDescent="0.35">
      <c r="A378" s="75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5"/>
      <c r="Q378" s="76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76"/>
      <c r="CP378" s="76"/>
      <c r="CQ378" s="71"/>
      <c r="CR378" s="36"/>
      <c r="CS378" s="36"/>
      <c r="CT378" s="36"/>
      <c r="CU378" s="36"/>
      <c r="CV378" s="36"/>
      <c r="CW378" s="36"/>
      <c r="CX378" s="36"/>
      <c r="CY378" s="36"/>
      <c r="CZ378" s="36"/>
      <c r="DA378" s="36"/>
      <c r="DB378" s="36"/>
      <c r="DC378" s="36"/>
      <c r="DD378" s="36"/>
      <c r="DE378" s="36"/>
      <c r="DF378" s="75"/>
      <c r="DG378" s="10"/>
      <c r="DH378" s="10"/>
      <c r="DI378" s="10"/>
      <c r="DJ378" s="10"/>
    </row>
    <row r="379" spans="1:114" ht="19.5" customHeight="1" x14ac:dyDescent="0.35">
      <c r="A379" s="75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5"/>
      <c r="Q379" s="76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76"/>
      <c r="CP379" s="76"/>
      <c r="CQ379" s="71"/>
      <c r="CR379" s="36"/>
      <c r="CS379" s="36"/>
      <c r="CT379" s="36"/>
      <c r="CU379" s="36"/>
      <c r="CV379" s="36"/>
      <c r="CW379" s="36"/>
      <c r="CX379" s="36"/>
      <c r="CY379" s="36"/>
      <c r="CZ379" s="36"/>
      <c r="DA379" s="36"/>
      <c r="DB379" s="36"/>
      <c r="DC379" s="36"/>
      <c r="DD379" s="36"/>
      <c r="DE379" s="36"/>
      <c r="DF379" s="75"/>
      <c r="DG379" s="10"/>
      <c r="DH379" s="10"/>
      <c r="DI379" s="10"/>
      <c r="DJ379" s="10"/>
    </row>
    <row r="380" spans="1:114" ht="19.5" customHeight="1" x14ac:dyDescent="0.35">
      <c r="A380" s="75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5"/>
      <c r="Q380" s="76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76"/>
      <c r="CP380" s="76"/>
      <c r="CQ380" s="71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75"/>
      <c r="DG380" s="10"/>
      <c r="DH380" s="10"/>
      <c r="DI380" s="10"/>
      <c r="DJ380" s="10"/>
    </row>
    <row r="381" spans="1:114" ht="19.5" customHeight="1" x14ac:dyDescent="0.35">
      <c r="A381" s="75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5"/>
      <c r="Q381" s="76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76"/>
      <c r="CP381" s="76"/>
      <c r="CQ381" s="71"/>
      <c r="CR381" s="36"/>
      <c r="CS381" s="36"/>
      <c r="CT381" s="36"/>
      <c r="CU381" s="36"/>
      <c r="CV381" s="36"/>
      <c r="CW381" s="36"/>
      <c r="CX381" s="36"/>
      <c r="CY381" s="36"/>
      <c r="CZ381" s="36"/>
      <c r="DA381" s="36"/>
      <c r="DB381" s="36"/>
      <c r="DC381" s="36"/>
      <c r="DD381" s="36"/>
      <c r="DE381" s="36"/>
      <c r="DF381" s="75"/>
      <c r="DG381" s="10"/>
      <c r="DH381" s="10"/>
      <c r="DI381" s="10"/>
      <c r="DJ381" s="10"/>
    </row>
    <row r="382" spans="1:114" ht="19.5" customHeight="1" x14ac:dyDescent="0.35">
      <c r="A382" s="75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5"/>
      <c r="Q382" s="76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6"/>
      <c r="CP382" s="76"/>
      <c r="CQ382" s="71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75"/>
      <c r="DG382" s="10"/>
      <c r="DH382" s="10"/>
      <c r="DI382" s="10"/>
      <c r="DJ382" s="10"/>
    </row>
    <row r="383" spans="1:114" ht="19.5" customHeight="1" x14ac:dyDescent="0.35">
      <c r="A383" s="75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5"/>
      <c r="Q383" s="76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76"/>
      <c r="CP383" s="76"/>
      <c r="CQ383" s="71"/>
      <c r="CR383" s="36"/>
      <c r="CS383" s="36"/>
      <c r="CT383" s="36"/>
      <c r="CU383" s="36"/>
      <c r="CV383" s="36"/>
      <c r="CW383" s="36"/>
      <c r="CX383" s="36"/>
      <c r="CY383" s="36"/>
      <c r="CZ383" s="36"/>
      <c r="DA383" s="36"/>
      <c r="DB383" s="36"/>
      <c r="DC383" s="36"/>
      <c r="DD383" s="36"/>
      <c r="DE383" s="36"/>
      <c r="DF383" s="75"/>
      <c r="DG383" s="10"/>
      <c r="DH383" s="10"/>
      <c r="DI383" s="10"/>
      <c r="DJ383" s="10"/>
    </row>
    <row r="384" spans="1:114" ht="19.5" customHeight="1" x14ac:dyDescent="0.35">
      <c r="A384" s="75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5"/>
      <c r="Q384" s="76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76"/>
      <c r="CP384" s="76"/>
      <c r="CQ384" s="71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75"/>
      <c r="DG384" s="10"/>
      <c r="DH384" s="10"/>
      <c r="DI384" s="10"/>
      <c r="DJ384" s="10"/>
    </row>
    <row r="385" spans="1:114" ht="19.5" customHeight="1" x14ac:dyDescent="0.35">
      <c r="A385" s="75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5"/>
      <c r="Q385" s="76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76"/>
      <c r="CP385" s="76"/>
      <c r="CQ385" s="71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75"/>
      <c r="DG385" s="10"/>
      <c r="DH385" s="10"/>
      <c r="DI385" s="10"/>
      <c r="DJ385" s="10"/>
    </row>
    <row r="386" spans="1:114" ht="19.5" customHeight="1" x14ac:dyDescent="0.35">
      <c r="A386" s="75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5"/>
      <c r="Q386" s="76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76"/>
      <c r="CP386" s="76"/>
      <c r="CQ386" s="71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75"/>
      <c r="DG386" s="10"/>
      <c r="DH386" s="10"/>
      <c r="DI386" s="10"/>
      <c r="DJ386" s="10"/>
    </row>
    <row r="387" spans="1:114" ht="19.5" customHeight="1" x14ac:dyDescent="0.35">
      <c r="A387" s="75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5"/>
      <c r="Q387" s="76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76"/>
      <c r="CP387" s="76"/>
      <c r="CQ387" s="71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75"/>
      <c r="DG387" s="10"/>
      <c r="DH387" s="10"/>
      <c r="DI387" s="10"/>
      <c r="DJ387" s="10"/>
    </row>
    <row r="388" spans="1:114" ht="19.5" customHeight="1" x14ac:dyDescent="0.35">
      <c r="A388" s="75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5"/>
      <c r="Q388" s="76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76"/>
      <c r="CP388" s="76"/>
      <c r="CQ388" s="71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75"/>
      <c r="DG388" s="10"/>
      <c r="DH388" s="10"/>
      <c r="DI388" s="10"/>
      <c r="DJ388" s="10"/>
    </row>
    <row r="389" spans="1:114" ht="19.5" customHeight="1" x14ac:dyDescent="0.35">
      <c r="A389" s="75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5"/>
      <c r="Q389" s="76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76"/>
      <c r="CP389" s="76"/>
      <c r="CQ389" s="71"/>
      <c r="CR389" s="36"/>
      <c r="CS389" s="36"/>
      <c r="CT389" s="36"/>
      <c r="CU389" s="36"/>
      <c r="CV389" s="36"/>
      <c r="CW389" s="36"/>
      <c r="CX389" s="36"/>
      <c r="CY389" s="36"/>
      <c r="CZ389" s="36"/>
      <c r="DA389" s="36"/>
      <c r="DB389" s="36"/>
      <c r="DC389" s="36"/>
      <c r="DD389" s="36"/>
      <c r="DE389" s="36"/>
      <c r="DF389" s="75"/>
      <c r="DG389" s="10"/>
      <c r="DH389" s="10"/>
      <c r="DI389" s="10"/>
      <c r="DJ389" s="10"/>
    </row>
    <row r="390" spans="1:114" ht="19.5" customHeight="1" x14ac:dyDescent="0.35">
      <c r="A390" s="75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5"/>
      <c r="Q390" s="76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76"/>
      <c r="CP390" s="76"/>
      <c r="CQ390" s="71"/>
      <c r="CR390" s="36"/>
      <c r="CS390" s="36"/>
      <c r="CT390" s="36"/>
      <c r="CU390" s="36"/>
      <c r="CV390" s="36"/>
      <c r="CW390" s="36"/>
      <c r="CX390" s="36"/>
      <c r="CY390" s="36"/>
      <c r="CZ390" s="36"/>
      <c r="DA390" s="36"/>
      <c r="DB390" s="36"/>
      <c r="DC390" s="36"/>
      <c r="DD390" s="36"/>
      <c r="DE390" s="36"/>
      <c r="DF390" s="75"/>
      <c r="DG390" s="10"/>
      <c r="DH390" s="10"/>
      <c r="DI390" s="10"/>
      <c r="DJ390" s="10"/>
    </row>
    <row r="391" spans="1:114" ht="19.5" customHeight="1" x14ac:dyDescent="0.35">
      <c r="A391" s="75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5"/>
      <c r="Q391" s="76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76"/>
      <c r="CP391" s="76"/>
      <c r="CQ391" s="71"/>
      <c r="CR391" s="36"/>
      <c r="CS391" s="36"/>
      <c r="CT391" s="36"/>
      <c r="CU391" s="36"/>
      <c r="CV391" s="36"/>
      <c r="CW391" s="36"/>
      <c r="CX391" s="36"/>
      <c r="CY391" s="36"/>
      <c r="CZ391" s="36"/>
      <c r="DA391" s="36"/>
      <c r="DB391" s="36"/>
      <c r="DC391" s="36"/>
      <c r="DD391" s="36"/>
      <c r="DE391" s="36"/>
      <c r="DF391" s="75"/>
      <c r="DG391" s="10"/>
      <c r="DH391" s="10"/>
      <c r="DI391" s="10"/>
      <c r="DJ391" s="10"/>
    </row>
    <row r="392" spans="1:114" ht="19.5" customHeight="1" x14ac:dyDescent="0.35">
      <c r="A392" s="75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5"/>
      <c r="Q392" s="76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76"/>
      <c r="CP392" s="76"/>
      <c r="CQ392" s="71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75"/>
      <c r="DG392" s="10"/>
      <c r="DH392" s="10"/>
      <c r="DI392" s="10"/>
      <c r="DJ392" s="10"/>
    </row>
    <row r="393" spans="1:114" ht="19.5" customHeight="1" x14ac:dyDescent="0.35">
      <c r="A393" s="75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5"/>
      <c r="Q393" s="76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76"/>
      <c r="CP393" s="76"/>
      <c r="CQ393" s="71"/>
      <c r="CR393" s="36"/>
      <c r="CS393" s="36"/>
      <c r="CT393" s="36"/>
      <c r="CU393" s="36"/>
      <c r="CV393" s="36"/>
      <c r="CW393" s="36"/>
      <c r="CX393" s="36"/>
      <c r="CY393" s="36"/>
      <c r="CZ393" s="36"/>
      <c r="DA393" s="36"/>
      <c r="DB393" s="36"/>
      <c r="DC393" s="36"/>
      <c r="DD393" s="36"/>
      <c r="DE393" s="36"/>
      <c r="DF393" s="75"/>
      <c r="DG393" s="10"/>
      <c r="DH393" s="10"/>
      <c r="DI393" s="10"/>
      <c r="DJ393" s="10"/>
    </row>
    <row r="394" spans="1:114" ht="19.5" customHeight="1" x14ac:dyDescent="0.35">
      <c r="A394" s="75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5"/>
      <c r="Q394" s="76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76"/>
      <c r="CP394" s="76"/>
      <c r="CQ394" s="71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75"/>
      <c r="DG394" s="10"/>
      <c r="DH394" s="10"/>
      <c r="DI394" s="10"/>
      <c r="DJ394" s="10"/>
    </row>
    <row r="395" spans="1:114" ht="19.5" customHeight="1" x14ac:dyDescent="0.35">
      <c r="A395" s="75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5"/>
      <c r="Q395" s="76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76"/>
      <c r="CP395" s="76"/>
      <c r="CQ395" s="71"/>
      <c r="CR395" s="36"/>
      <c r="CS395" s="36"/>
      <c r="CT395" s="36"/>
      <c r="CU395" s="36"/>
      <c r="CV395" s="36"/>
      <c r="CW395" s="36"/>
      <c r="CX395" s="36"/>
      <c r="CY395" s="36"/>
      <c r="CZ395" s="36"/>
      <c r="DA395" s="36"/>
      <c r="DB395" s="36"/>
      <c r="DC395" s="36"/>
      <c r="DD395" s="36"/>
      <c r="DE395" s="36"/>
      <c r="DF395" s="75"/>
      <c r="DG395" s="10"/>
      <c r="DH395" s="10"/>
      <c r="DI395" s="10"/>
      <c r="DJ395" s="10"/>
    </row>
  </sheetData>
  <mergeCells count="8">
    <mergeCell ref="CQ2:CT2"/>
    <mergeCell ref="CU2:CY2"/>
    <mergeCell ref="CZ2:DB2"/>
    <mergeCell ref="DC2:DE2"/>
    <mergeCell ref="CQ1:DE1"/>
    <mergeCell ref="CH165:CI165"/>
    <mergeCell ref="CJ165:CL165"/>
    <mergeCell ref="AP4:AP9"/>
  </mergeCells>
  <conditionalFormatting sqref="CP3:DF3 DI3:DJ3 B35">
    <cfRule type="notContainsBlanks" dxfId="4" priority="5">
      <formula>LEN(TRIM(B3))&gt;0</formula>
    </cfRule>
  </conditionalFormatting>
  <conditionalFormatting sqref="A3:AN3">
    <cfRule type="notContainsBlanks" dxfId="3" priority="4">
      <formula>LEN(TRIM(A3))&gt;0</formula>
    </cfRule>
  </conditionalFormatting>
  <conditionalFormatting sqref="AW3:BQ3">
    <cfRule type="notContainsBlanks" dxfId="2" priority="3">
      <formula>LEN(TRIM(AW3))&gt;0</formula>
    </cfRule>
  </conditionalFormatting>
  <conditionalFormatting sqref="CH3:CM3 BS3:CB3 CD3:CE3">
    <cfRule type="notContainsBlanks" dxfId="1" priority="2">
      <formula>LEN(TRIM(BS3))&gt;0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ม.ค. 67</vt:lpstr>
      <vt:lpstr>'31 ม.ค. 67'!Print_Area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cp:lastPrinted>2024-02-05T02:41:01Z</cp:lastPrinted>
  <dcterms:created xsi:type="dcterms:W3CDTF">2004-03-18T01:58:33Z</dcterms:created>
  <dcterms:modified xsi:type="dcterms:W3CDTF">2024-04-17T07:12:06Z</dcterms:modified>
  <cp:category/>
  <cp:contentStatus/>
</cp:coreProperties>
</file>