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พ.61" sheetId="54" r:id="rId1"/>
  </sheets>
  <definedNames>
    <definedName name="_xlnm.Print_Titles" localSheetId="0">' ก.พ.61'!$A:$B,' ก.พ.61'!$1:$3</definedName>
  </definedNames>
  <calcPr calcId="144525"/>
</workbook>
</file>

<file path=xl/calcChain.xml><?xml version="1.0" encoding="utf-8"?>
<calcChain xmlns="http://schemas.openxmlformats.org/spreadsheetml/2006/main">
  <c r="AL6" i="54" l="1"/>
  <c r="AL49" i="54"/>
  <c r="T168" i="54" l="1"/>
  <c r="T56" i="54"/>
  <c r="T169" i="54" l="1"/>
  <c r="BO35" i="54" l="1"/>
  <c r="BO36" i="54"/>
  <c r="BO37" i="54"/>
  <c r="BO38" i="54"/>
  <c r="BO39" i="54"/>
  <c r="BO40" i="54"/>
  <c r="BO41" i="54"/>
  <c r="BO42" i="54"/>
  <c r="BO43" i="54"/>
  <c r="BO44" i="54"/>
  <c r="BO45" i="54"/>
  <c r="BO46" i="54"/>
  <c r="BO47" i="54"/>
  <c r="BZ36" i="54"/>
  <c r="CD36" i="54" s="1"/>
  <c r="BZ37" i="54"/>
  <c r="CD37" i="54" s="1"/>
  <c r="BZ38" i="54"/>
  <c r="CD38" i="54" s="1"/>
  <c r="BZ39" i="54"/>
  <c r="CD39" i="54" s="1"/>
  <c r="BZ40" i="54"/>
  <c r="CD40" i="54" s="1"/>
  <c r="BZ41" i="54"/>
  <c r="CD41" i="54" s="1"/>
  <c r="BZ42" i="54"/>
  <c r="CD42" i="54" s="1"/>
  <c r="BZ43" i="54"/>
  <c r="CD43" i="54" s="1"/>
  <c r="BZ44" i="54"/>
  <c r="CD44" i="54" s="1"/>
  <c r="BZ45" i="54"/>
  <c r="CD45" i="54" s="1"/>
  <c r="BZ46" i="54"/>
  <c r="CD46" i="54" s="1"/>
  <c r="BZ47" i="54"/>
  <c r="CD47" i="54" s="1"/>
  <c r="BZ35" i="54"/>
  <c r="CD35" i="54" s="1"/>
  <c r="CI35" i="54"/>
  <c r="CI36" i="54"/>
  <c r="CI37" i="54"/>
  <c r="CI38" i="54"/>
  <c r="CI39" i="54"/>
  <c r="CI40" i="54"/>
  <c r="CI41" i="54"/>
  <c r="CI42" i="54"/>
  <c r="CI43" i="54"/>
  <c r="CI44" i="54"/>
  <c r="CI45" i="54"/>
  <c r="CI46" i="54"/>
  <c r="CI47" i="54"/>
  <c r="CJ41" i="54" l="1"/>
  <c r="CJ37" i="54"/>
  <c r="CJ44" i="54"/>
  <c r="CJ40" i="54"/>
  <c r="CJ36" i="54"/>
  <c r="CJ47" i="54"/>
  <c r="CJ43" i="54"/>
  <c r="CJ39" i="54"/>
  <c r="CJ35" i="54"/>
  <c r="CJ46" i="54"/>
  <c r="CJ42" i="54"/>
  <c r="CJ38" i="54"/>
  <c r="CJ45" i="54"/>
  <c r="CI109" i="54"/>
  <c r="CH168" i="54" l="1"/>
  <c r="CG168" i="54"/>
  <c r="CF168" i="54"/>
  <c r="CE168" i="54"/>
  <c r="CB168" i="54"/>
  <c r="CA168" i="54"/>
  <c r="BY168" i="54"/>
  <c r="BX168" i="54"/>
  <c r="BW168" i="54"/>
  <c r="BV168" i="54"/>
  <c r="BU168" i="54"/>
  <c r="BT168" i="54"/>
  <c r="BS168" i="54"/>
  <c r="BR168" i="54"/>
  <c r="BQ168" i="54"/>
  <c r="BN168" i="54"/>
  <c r="BM168" i="54"/>
  <c r="BL168" i="54"/>
  <c r="BK168" i="54"/>
  <c r="BJ168" i="54"/>
  <c r="BI168" i="54"/>
  <c r="BH168" i="54"/>
  <c r="BG168" i="54"/>
  <c r="BF168" i="54"/>
  <c r="BE168" i="54"/>
  <c r="BD168" i="54"/>
  <c r="BC168" i="54"/>
  <c r="BB168" i="54"/>
  <c r="BA168" i="54"/>
  <c r="AZ168" i="54"/>
  <c r="AY168" i="54"/>
  <c r="AX168" i="54"/>
  <c r="AW168" i="54"/>
  <c r="AV168" i="54"/>
  <c r="AU168" i="54"/>
  <c r="AT168" i="54"/>
  <c r="AR168" i="54"/>
  <c r="AQ168" i="54"/>
  <c r="AP168" i="54"/>
  <c r="AO168" i="54"/>
  <c r="AN168" i="54"/>
  <c r="AM168" i="54"/>
  <c r="AK168" i="54"/>
  <c r="AJ168" i="54"/>
  <c r="AI168" i="54"/>
  <c r="AH168" i="54"/>
  <c r="AG168" i="54"/>
  <c r="AF168" i="54"/>
  <c r="AE168" i="54"/>
  <c r="AD168" i="54"/>
  <c r="AC168" i="54"/>
  <c r="AB168" i="54"/>
  <c r="AA168" i="54"/>
  <c r="Z168" i="54"/>
  <c r="Y168" i="54"/>
  <c r="X168" i="54"/>
  <c r="W168" i="54"/>
  <c r="V168" i="54"/>
  <c r="U168" i="54"/>
  <c r="S168" i="54"/>
  <c r="R168" i="54"/>
  <c r="Q168" i="54"/>
  <c r="P168" i="54"/>
  <c r="O168" i="54"/>
  <c r="N168" i="54"/>
  <c r="M168" i="54"/>
  <c r="L168" i="54"/>
  <c r="K168" i="54"/>
  <c r="J168" i="54"/>
  <c r="I168" i="54"/>
  <c r="H168" i="54"/>
  <c r="G168" i="54"/>
  <c r="F168" i="54"/>
  <c r="E168" i="54"/>
  <c r="D168" i="54"/>
  <c r="C168" i="54"/>
  <c r="CI167" i="54"/>
  <c r="CC167" i="54"/>
  <c r="BZ167" i="54"/>
  <c r="BO167" i="54"/>
  <c r="AS167" i="54"/>
  <c r="AL167" i="54"/>
  <c r="CI166" i="54"/>
  <c r="CC166" i="54"/>
  <c r="BZ166" i="54"/>
  <c r="BO166" i="54"/>
  <c r="AS166" i="54"/>
  <c r="AL166" i="54"/>
  <c r="CI165" i="54"/>
  <c r="CC165" i="54"/>
  <c r="BZ165" i="54"/>
  <c r="BO165" i="54"/>
  <c r="AL165" i="54"/>
  <c r="CI164" i="54"/>
  <c r="CC164" i="54"/>
  <c r="BZ164" i="54"/>
  <c r="CD164" i="54" s="1"/>
  <c r="BO164" i="54"/>
  <c r="AS164" i="54"/>
  <c r="AL164" i="54"/>
  <c r="CI163" i="54"/>
  <c r="CC163" i="54"/>
  <c r="BZ163" i="54"/>
  <c r="BO163" i="54"/>
  <c r="AS163" i="54"/>
  <c r="AL163" i="54"/>
  <c r="CI162" i="54"/>
  <c r="CC162" i="54"/>
  <c r="BZ162" i="54"/>
  <c r="BO162" i="54"/>
  <c r="AL162" i="54"/>
  <c r="CI161" i="54"/>
  <c r="CC161" i="54"/>
  <c r="BZ161" i="54"/>
  <c r="BO161" i="54"/>
  <c r="AS161" i="54"/>
  <c r="AL161" i="54"/>
  <c r="CI160" i="54"/>
  <c r="CC160" i="54"/>
  <c r="BZ160" i="54"/>
  <c r="BO160" i="54"/>
  <c r="AS160" i="54"/>
  <c r="AL160" i="54"/>
  <c r="CI159" i="54"/>
  <c r="CC159" i="54"/>
  <c r="BZ159" i="54"/>
  <c r="BO159" i="54"/>
  <c r="AS159" i="54"/>
  <c r="AL159" i="54"/>
  <c r="CI158" i="54"/>
  <c r="CC158" i="54"/>
  <c r="BZ158" i="54"/>
  <c r="BO158" i="54"/>
  <c r="AS158" i="54"/>
  <c r="AL158" i="54"/>
  <c r="CI157" i="54"/>
  <c r="CC157" i="54"/>
  <c r="BZ157" i="54"/>
  <c r="CD157" i="54" s="1"/>
  <c r="BO157" i="54"/>
  <c r="AS157" i="54"/>
  <c r="AL157" i="54"/>
  <c r="CI156" i="54"/>
  <c r="CC156" i="54"/>
  <c r="BZ156" i="54"/>
  <c r="BO156" i="54"/>
  <c r="AL156" i="54"/>
  <c r="CI155" i="54"/>
  <c r="CC155" i="54"/>
  <c r="BZ155" i="54"/>
  <c r="BO155" i="54"/>
  <c r="AL155" i="54"/>
  <c r="CI154" i="54"/>
  <c r="CC154" i="54"/>
  <c r="BZ154" i="54"/>
  <c r="BO154" i="54"/>
  <c r="AS154" i="54"/>
  <c r="AL154" i="54"/>
  <c r="CI153" i="54"/>
  <c r="CC153" i="54"/>
  <c r="BZ153" i="54"/>
  <c r="BO153" i="54"/>
  <c r="AS153" i="54"/>
  <c r="AL153" i="54"/>
  <c r="CI152" i="54"/>
  <c r="CC152" i="54"/>
  <c r="BZ152" i="54"/>
  <c r="BO152" i="54"/>
  <c r="AS152" i="54"/>
  <c r="AL152" i="54"/>
  <c r="CI151" i="54"/>
  <c r="CC151" i="54"/>
  <c r="BZ151" i="54"/>
  <c r="BO151" i="54"/>
  <c r="AL151" i="54"/>
  <c r="CI150" i="54"/>
  <c r="CC150" i="54"/>
  <c r="BZ150" i="54"/>
  <c r="BO150" i="54"/>
  <c r="AS150" i="54"/>
  <c r="AL150" i="54"/>
  <c r="CI149" i="54"/>
  <c r="CC149" i="54"/>
  <c r="BZ149" i="54"/>
  <c r="BO149" i="54"/>
  <c r="AS149" i="54"/>
  <c r="AL149" i="54"/>
  <c r="CI148" i="54"/>
  <c r="CC148" i="54"/>
  <c r="BZ148" i="54"/>
  <c r="BO148" i="54"/>
  <c r="AS148" i="54"/>
  <c r="AL148" i="54"/>
  <c r="CI147" i="54"/>
  <c r="CC147" i="54"/>
  <c r="BZ147" i="54"/>
  <c r="BO147" i="54"/>
  <c r="AS147" i="54"/>
  <c r="AL147" i="54"/>
  <c r="CI146" i="54"/>
  <c r="CC146" i="54"/>
  <c r="BZ146" i="54"/>
  <c r="BO146" i="54"/>
  <c r="AS146" i="54"/>
  <c r="AL146" i="54"/>
  <c r="CI145" i="54"/>
  <c r="CC145" i="54"/>
  <c r="BZ145" i="54"/>
  <c r="BO145" i="54"/>
  <c r="AS145" i="54"/>
  <c r="CI144" i="54"/>
  <c r="CC144" i="54"/>
  <c r="BZ144" i="54"/>
  <c r="BO144" i="54"/>
  <c r="AS144" i="54"/>
  <c r="AL144" i="54"/>
  <c r="CI143" i="54"/>
  <c r="CC143" i="54"/>
  <c r="BZ143" i="54"/>
  <c r="BO143" i="54"/>
  <c r="AL143" i="54"/>
  <c r="CI142" i="54"/>
  <c r="CC142" i="54"/>
  <c r="BZ142" i="54"/>
  <c r="BO142" i="54"/>
  <c r="AL142" i="54"/>
  <c r="CI141" i="54"/>
  <c r="CC141" i="54"/>
  <c r="BZ141" i="54"/>
  <c r="BO141" i="54"/>
  <c r="AS141" i="54"/>
  <c r="AL141" i="54"/>
  <c r="CI140" i="54"/>
  <c r="CC140" i="54"/>
  <c r="BZ140" i="54"/>
  <c r="BO140" i="54"/>
  <c r="AL140" i="54"/>
  <c r="CI139" i="54"/>
  <c r="CC139" i="54"/>
  <c r="BZ139" i="54"/>
  <c r="BO139" i="54"/>
  <c r="AS139" i="54"/>
  <c r="AL139" i="54"/>
  <c r="CI138" i="54"/>
  <c r="CC138" i="54"/>
  <c r="BZ138" i="54"/>
  <c r="BO138" i="54"/>
  <c r="AS138" i="54"/>
  <c r="AL138" i="54"/>
  <c r="CI137" i="54"/>
  <c r="CC137" i="54"/>
  <c r="BZ137" i="54"/>
  <c r="BO137" i="54"/>
  <c r="AS137" i="54"/>
  <c r="AL137" i="54"/>
  <c r="CI136" i="54"/>
  <c r="CC136" i="54"/>
  <c r="BZ136" i="54"/>
  <c r="BO136" i="54"/>
  <c r="AS136" i="54"/>
  <c r="AL136" i="54"/>
  <c r="CI135" i="54"/>
  <c r="CC135" i="54"/>
  <c r="BZ135" i="54"/>
  <c r="BO135" i="54"/>
  <c r="AS135" i="54"/>
  <c r="AL135" i="54"/>
  <c r="CI134" i="54"/>
  <c r="CC134" i="54"/>
  <c r="BZ134" i="54"/>
  <c r="AS134" i="54"/>
  <c r="AL134" i="54"/>
  <c r="CI133" i="54"/>
  <c r="CC133" i="54"/>
  <c r="BZ133" i="54"/>
  <c r="BO133" i="54"/>
  <c r="AS133" i="54"/>
  <c r="AL133" i="54"/>
  <c r="CI132" i="54"/>
  <c r="CC132" i="54"/>
  <c r="BZ132" i="54"/>
  <c r="BO132" i="54"/>
  <c r="AS132" i="54"/>
  <c r="AL132" i="54"/>
  <c r="CI131" i="54"/>
  <c r="CC131" i="54"/>
  <c r="BZ131" i="54"/>
  <c r="BO131" i="54"/>
  <c r="AS131" i="54"/>
  <c r="AL131" i="54"/>
  <c r="CI130" i="54"/>
  <c r="CC130" i="54"/>
  <c r="BZ130" i="54"/>
  <c r="BO130" i="54"/>
  <c r="AS130" i="54"/>
  <c r="AL130" i="54"/>
  <c r="CI129" i="54"/>
  <c r="CC129" i="54"/>
  <c r="BZ129" i="54"/>
  <c r="BO129" i="54"/>
  <c r="AL129" i="54"/>
  <c r="CI128" i="54"/>
  <c r="CC128" i="54"/>
  <c r="BZ128" i="54"/>
  <c r="BO128" i="54"/>
  <c r="AS128" i="54"/>
  <c r="AL128" i="54"/>
  <c r="CI127" i="54"/>
  <c r="CC127" i="54"/>
  <c r="BZ127" i="54"/>
  <c r="BO127" i="54"/>
  <c r="AL127" i="54"/>
  <c r="CI126" i="54"/>
  <c r="CC126" i="54"/>
  <c r="BZ126" i="54"/>
  <c r="BO126" i="54"/>
  <c r="AS126" i="54"/>
  <c r="AL126" i="54"/>
  <c r="CI125" i="54"/>
  <c r="CC125" i="54"/>
  <c r="BZ125" i="54"/>
  <c r="BO125" i="54"/>
  <c r="AL125" i="54"/>
  <c r="CI124" i="54"/>
  <c r="CC124" i="54"/>
  <c r="BZ124" i="54"/>
  <c r="BO124" i="54"/>
  <c r="AL124" i="54"/>
  <c r="CI123" i="54"/>
  <c r="CC123" i="54"/>
  <c r="BZ123" i="54"/>
  <c r="BO123" i="54"/>
  <c r="AS123" i="54"/>
  <c r="AL123" i="54"/>
  <c r="CI122" i="54"/>
  <c r="CC122" i="54"/>
  <c r="BZ122" i="54"/>
  <c r="BO122" i="54"/>
  <c r="AS122" i="54"/>
  <c r="AL122" i="54"/>
  <c r="CI121" i="54"/>
  <c r="CC121" i="54"/>
  <c r="BZ121" i="54"/>
  <c r="BO121" i="54"/>
  <c r="AL121" i="54"/>
  <c r="CI120" i="54"/>
  <c r="CC120" i="54"/>
  <c r="BZ120" i="54"/>
  <c r="BO120" i="54"/>
  <c r="AS120" i="54"/>
  <c r="AL120" i="54"/>
  <c r="CI119" i="54"/>
  <c r="CC119" i="54"/>
  <c r="BZ119" i="54"/>
  <c r="BO119" i="54"/>
  <c r="AS119" i="54"/>
  <c r="AL119" i="54"/>
  <c r="CI118" i="54"/>
  <c r="CC118" i="54"/>
  <c r="BZ118" i="54"/>
  <c r="BO118" i="54"/>
  <c r="AS118" i="54"/>
  <c r="AL118" i="54"/>
  <c r="CI117" i="54"/>
  <c r="CC117" i="54"/>
  <c r="BZ117" i="54"/>
  <c r="BO117" i="54"/>
  <c r="AL117" i="54"/>
  <c r="CI116" i="54"/>
  <c r="CC116" i="54"/>
  <c r="BZ116" i="54"/>
  <c r="BO116" i="54"/>
  <c r="AS116" i="54"/>
  <c r="AL116" i="54"/>
  <c r="CI115" i="54"/>
  <c r="CC115" i="54"/>
  <c r="BZ115" i="54"/>
  <c r="BO115" i="54"/>
  <c r="AS115" i="54"/>
  <c r="AL115" i="54"/>
  <c r="CI114" i="54"/>
  <c r="CC114" i="54"/>
  <c r="BZ114" i="54"/>
  <c r="CD114" i="54" s="1"/>
  <c r="BO114" i="54"/>
  <c r="AS114" i="54"/>
  <c r="AL114" i="54"/>
  <c r="CI113" i="54"/>
  <c r="CC113" i="54"/>
  <c r="BZ113" i="54"/>
  <c r="BO113" i="54"/>
  <c r="AS113" i="54"/>
  <c r="AL113" i="54"/>
  <c r="CI112" i="54"/>
  <c r="CC112" i="54"/>
  <c r="BZ112" i="54"/>
  <c r="BO112" i="54"/>
  <c r="AS112" i="54"/>
  <c r="AL112" i="54"/>
  <c r="CI111" i="54"/>
  <c r="CC111" i="54"/>
  <c r="BZ111" i="54"/>
  <c r="BO111" i="54"/>
  <c r="AL111" i="54"/>
  <c r="CI110" i="54"/>
  <c r="CC110" i="54"/>
  <c r="BZ110" i="54"/>
  <c r="BO110" i="54"/>
  <c r="AS110" i="54"/>
  <c r="AL110" i="54"/>
  <c r="CC109" i="54"/>
  <c r="BZ109" i="54"/>
  <c r="BO109" i="54"/>
  <c r="AS109" i="54"/>
  <c r="AL109" i="54"/>
  <c r="CI108" i="54"/>
  <c r="CC108" i="54"/>
  <c r="BZ108" i="54"/>
  <c r="AS108" i="54"/>
  <c r="AL108" i="54"/>
  <c r="CI107" i="54"/>
  <c r="CC107" i="54"/>
  <c r="BZ107" i="54"/>
  <c r="BO107" i="54"/>
  <c r="AS107" i="54"/>
  <c r="AL107" i="54"/>
  <c r="CI106" i="54"/>
  <c r="CC106" i="54"/>
  <c r="BZ106" i="54"/>
  <c r="BO106" i="54"/>
  <c r="AS106" i="54"/>
  <c r="AL106" i="54"/>
  <c r="CI105" i="54"/>
  <c r="CC105" i="54"/>
  <c r="BZ105" i="54"/>
  <c r="BO105" i="54"/>
  <c r="AS105" i="54"/>
  <c r="AL105" i="54"/>
  <c r="CI104" i="54"/>
  <c r="CC104" i="54"/>
  <c r="BZ104" i="54"/>
  <c r="BO104" i="54"/>
  <c r="AL104" i="54"/>
  <c r="CI103" i="54"/>
  <c r="CC103" i="54"/>
  <c r="BZ103" i="54"/>
  <c r="BO103" i="54"/>
  <c r="AS103" i="54"/>
  <c r="AL103" i="54"/>
  <c r="CI102" i="54"/>
  <c r="CC102" i="54"/>
  <c r="BZ102" i="54"/>
  <c r="BO102" i="54"/>
  <c r="AS102" i="54"/>
  <c r="AL102" i="54"/>
  <c r="CI101" i="54"/>
  <c r="CC101" i="54"/>
  <c r="BZ101" i="54"/>
  <c r="BO101" i="54"/>
  <c r="AS101" i="54"/>
  <c r="AL101" i="54"/>
  <c r="CI100" i="54"/>
  <c r="CC100" i="54"/>
  <c r="BZ100" i="54"/>
  <c r="BO100" i="54"/>
  <c r="AS100" i="54"/>
  <c r="AL100" i="54"/>
  <c r="CI99" i="54"/>
  <c r="CC99" i="54"/>
  <c r="BZ99" i="54"/>
  <c r="BO99" i="54"/>
  <c r="AS99" i="54"/>
  <c r="AL99" i="54"/>
  <c r="CI98" i="54"/>
  <c r="CC98" i="54"/>
  <c r="BZ98" i="54"/>
  <c r="BO98" i="54"/>
  <c r="AS98" i="54"/>
  <c r="AL98" i="54"/>
  <c r="CI97" i="54"/>
  <c r="CC97" i="54"/>
  <c r="BZ97" i="54"/>
  <c r="BO97" i="54"/>
  <c r="AL97" i="54"/>
  <c r="CI96" i="54"/>
  <c r="CC96" i="54"/>
  <c r="BZ96" i="54"/>
  <c r="BO96" i="54"/>
  <c r="AS96" i="54"/>
  <c r="CI95" i="54"/>
  <c r="CC95" i="54"/>
  <c r="BZ95" i="54"/>
  <c r="BO95" i="54"/>
  <c r="AS95" i="54"/>
  <c r="AL95" i="54"/>
  <c r="CI94" i="54"/>
  <c r="CC94" i="54"/>
  <c r="BZ94" i="54"/>
  <c r="BO94" i="54"/>
  <c r="AS94" i="54"/>
  <c r="AL94" i="54"/>
  <c r="CI93" i="54"/>
  <c r="CC93" i="54"/>
  <c r="BZ93" i="54"/>
  <c r="AS93" i="54"/>
  <c r="AL93" i="54"/>
  <c r="CI92" i="54"/>
  <c r="CC92" i="54"/>
  <c r="BZ92" i="54"/>
  <c r="CD92" i="54" s="1"/>
  <c r="BO92" i="54"/>
  <c r="AL92" i="54"/>
  <c r="CI91" i="54"/>
  <c r="CC91" i="54"/>
  <c r="BZ91" i="54"/>
  <c r="BO91" i="54"/>
  <c r="AS91" i="54"/>
  <c r="AL91" i="54"/>
  <c r="CI90" i="54"/>
  <c r="CC90" i="54"/>
  <c r="BZ90" i="54"/>
  <c r="CD90" i="54" s="1"/>
  <c r="BO90" i="54"/>
  <c r="AS90" i="54"/>
  <c r="AL90" i="54"/>
  <c r="CI89" i="54"/>
  <c r="CC89" i="54"/>
  <c r="BZ89" i="54"/>
  <c r="BO89" i="54"/>
  <c r="AS89" i="54"/>
  <c r="AL89" i="54"/>
  <c r="CI88" i="54"/>
  <c r="CC88" i="54"/>
  <c r="BZ88" i="54"/>
  <c r="BO88" i="54"/>
  <c r="AS88" i="54"/>
  <c r="AL88" i="54"/>
  <c r="CI87" i="54"/>
  <c r="CC87" i="54"/>
  <c r="BZ87" i="54"/>
  <c r="BO87" i="54"/>
  <c r="AS87" i="54"/>
  <c r="AL87" i="54"/>
  <c r="CI86" i="54"/>
  <c r="CC86" i="54"/>
  <c r="BZ86" i="54"/>
  <c r="CD86" i="54" s="1"/>
  <c r="BO86" i="54"/>
  <c r="AS86" i="54"/>
  <c r="AL86" i="54"/>
  <c r="CI85" i="54"/>
  <c r="CC85" i="54"/>
  <c r="BZ85" i="54"/>
  <c r="BO85" i="54"/>
  <c r="AS85" i="54"/>
  <c r="AL85" i="54"/>
  <c r="CI84" i="54"/>
  <c r="CC84" i="54"/>
  <c r="BZ84" i="54"/>
  <c r="BO84" i="54"/>
  <c r="AS84" i="54"/>
  <c r="AL84" i="54"/>
  <c r="CI83" i="54"/>
  <c r="CC83" i="54"/>
  <c r="BZ83" i="54"/>
  <c r="BO83" i="54"/>
  <c r="AS83" i="54"/>
  <c r="AL83" i="54"/>
  <c r="CI82" i="54"/>
  <c r="CC82" i="54"/>
  <c r="BZ82" i="54"/>
  <c r="CD82" i="54" s="1"/>
  <c r="BO82" i="54"/>
  <c r="AL82" i="54"/>
  <c r="CI81" i="54"/>
  <c r="CC81" i="54"/>
  <c r="BZ81" i="54"/>
  <c r="BO81" i="54"/>
  <c r="AS81" i="54"/>
  <c r="AL81" i="54"/>
  <c r="CI80" i="54"/>
  <c r="CC80" i="54"/>
  <c r="BZ80" i="54"/>
  <c r="BO80" i="54"/>
  <c r="AS80" i="54"/>
  <c r="AL80" i="54"/>
  <c r="CI79" i="54"/>
  <c r="CC79" i="54"/>
  <c r="BZ79" i="54"/>
  <c r="BO79" i="54"/>
  <c r="AS79" i="54"/>
  <c r="AL79" i="54"/>
  <c r="CI78" i="54"/>
  <c r="CC78" i="54"/>
  <c r="BZ78" i="54"/>
  <c r="BO78" i="54"/>
  <c r="AL78" i="54"/>
  <c r="CI77" i="54"/>
  <c r="CC77" i="54"/>
  <c r="BZ77" i="54"/>
  <c r="CD77" i="54" s="1"/>
  <c r="BO77" i="54"/>
  <c r="AL77" i="54"/>
  <c r="CI76" i="54"/>
  <c r="CC76" i="54"/>
  <c r="BZ76" i="54"/>
  <c r="BO76" i="54"/>
  <c r="AS76" i="54"/>
  <c r="AL76" i="54"/>
  <c r="CI75" i="54"/>
  <c r="CC75" i="54"/>
  <c r="BZ75" i="54"/>
  <c r="BO75" i="54"/>
  <c r="AS75" i="54"/>
  <c r="AL75" i="54"/>
  <c r="CI74" i="54"/>
  <c r="CC74" i="54"/>
  <c r="BZ74" i="54"/>
  <c r="BO74" i="54"/>
  <c r="AS74" i="54"/>
  <c r="AL74" i="54"/>
  <c r="CI73" i="54"/>
  <c r="CC73" i="54"/>
  <c r="BZ73" i="54"/>
  <c r="BO73" i="54"/>
  <c r="AS73" i="54"/>
  <c r="AL73" i="54"/>
  <c r="CI72" i="54"/>
  <c r="CC72" i="54"/>
  <c r="BZ72" i="54"/>
  <c r="BO72" i="54"/>
  <c r="AS72" i="54"/>
  <c r="AL72" i="54"/>
  <c r="CI71" i="54"/>
  <c r="CC71" i="54"/>
  <c r="BZ71" i="54"/>
  <c r="CD71" i="54" s="1"/>
  <c r="BO71" i="54"/>
  <c r="AL71" i="54"/>
  <c r="CI70" i="54"/>
  <c r="CC70" i="54"/>
  <c r="BZ70" i="54"/>
  <c r="BO70" i="54"/>
  <c r="AS70" i="54"/>
  <c r="AL70" i="54"/>
  <c r="CI69" i="54"/>
  <c r="CC69" i="54"/>
  <c r="BZ69" i="54"/>
  <c r="BO69" i="54"/>
  <c r="AS69" i="54"/>
  <c r="AL69" i="54"/>
  <c r="CI68" i="54"/>
  <c r="CC68" i="54"/>
  <c r="BZ68" i="54"/>
  <c r="CD68" i="54" s="1"/>
  <c r="BO68" i="54"/>
  <c r="AS68" i="54"/>
  <c r="AL68" i="54"/>
  <c r="CI67" i="54"/>
  <c r="CC67" i="54"/>
  <c r="BZ67" i="54"/>
  <c r="BO67" i="54"/>
  <c r="AS67" i="54"/>
  <c r="AL67" i="54"/>
  <c r="CI66" i="54"/>
  <c r="CC66" i="54"/>
  <c r="BZ66" i="54"/>
  <c r="BO66" i="54"/>
  <c r="AS66" i="54"/>
  <c r="AL66" i="54"/>
  <c r="CI65" i="54"/>
  <c r="CC65" i="54"/>
  <c r="BZ65" i="54"/>
  <c r="BO65" i="54"/>
  <c r="AS65" i="54"/>
  <c r="AL65" i="54"/>
  <c r="CI64" i="54"/>
  <c r="CC64" i="54"/>
  <c r="BZ64" i="54"/>
  <c r="BO64" i="54"/>
  <c r="AS64" i="54"/>
  <c r="AL64" i="54"/>
  <c r="CI63" i="54"/>
  <c r="CC63" i="54"/>
  <c r="BZ63" i="54"/>
  <c r="BO63" i="54"/>
  <c r="AS63" i="54"/>
  <c r="AL63" i="54"/>
  <c r="CI62" i="54"/>
  <c r="CC62" i="54"/>
  <c r="BZ62" i="54"/>
  <c r="BO62" i="54"/>
  <c r="AS62" i="54"/>
  <c r="AL62" i="54"/>
  <c r="CI61" i="54"/>
  <c r="CC61" i="54"/>
  <c r="BZ61" i="54"/>
  <c r="BO61" i="54"/>
  <c r="AL61" i="54"/>
  <c r="CI60" i="54"/>
  <c r="CC60" i="54"/>
  <c r="BZ60" i="54"/>
  <c r="BO60" i="54"/>
  <c r="AS60" i="54"/>
  <c r="AL60" i="54"/>
  <c r="CI59" i="54"/>
  <c r="CC59" i="54"/>
  <c r="BZ59" i="54"/>
  <c r="BO59" i="54"/>
  <c r="AS59" i="54"/>
  <c r="AL59" i="54"/>
  <c r="CI58" i="54"/>
  <c r="CC58" i="54"/>
  <c r="BZ58" i="54"/>
  <c r="BO58" i="54"/>
  <c r="AS58" i="54"/>
  <c r="AL58" i="54"/>
  <c r="CI57" i="54"/>
  <c r="CC57" i="54"/>
  <c r="BZ57" i="54"/>
  <c r="BO57" i="54"/>
  <c r="AS57" i="54"/>
  <c r="AL57" i="54"/>
  <c r="CH56" i="54"/>
  <c r="CH169" i="54" s="1"/>
  <c r="CG56" i="54"/>
  <c r="CG169" i="54" s="1"/>
  <c r="CF56" i="54"/>
  <c r="CF169" i="54" s="1"/>
  <c r="CE56" i="54"/>
  <c r="CB56" i="54"/>
  <c r="CA56" i="54"/>
  <c r="CA169" i="54" s="1"/>
  <c r="BY56" i="54"/>
  <c r="BY169" i="54" s="1"/>
  <c r="BX56" i="54"/>
  <c r="BX169" i="54" s="1"/>
  <c r="BW56" i="54"/>
  <c r="BV56" i="54"/>
  <c r="BU56" i="54"/>
  <c r="BT56" i="54"/>
  <c r="BS56" i="54"/>
  <c r="BS169" i="54" s="1"/>
  <c r="BR56" i="54"/>
  <c r="BR169" i="54" s="1"/>
  <c r="BQ56" i="54"/>
  <c r="BP56" i="54"/>
  <c r="BP169" i="54" s="1"/>
  <c r="BN56" i="54"/>
  <c r="BN169" i="54" s="1"/>
  <c r="BM56" i="54"/>
  <c r="BM169" i="54" s="1"/>
  <c r="BL56" i="54"/>
  <c r="BL169" i="54" s="1"/>
  <c r="BK56" i="54"/>
  <c r="BJ56" i="54"/>
  <c r="BI56" i="54"/>
  <c r="BI169" i="54" s="1"/>
  <c r="BH56" i="54"/>
  <c r="BH169" i="54" s="1"/>
  <c r="BG56" i="54"/>
  <c r="BF56" i="54"/>
  <c r="BF169" i="54" s="1"/>
  <c r="BE56" i="54"/>
  <c r="BE169" i="54" s="1"/>
  <c r="BD56" i="54"/>
  <c r="BD169" i="54" s="1"/>
  <c r="BC56" i="54"/>
  <c r="BC169" i="54" s="1"/>
  <c r="BB56" i="54"/>
  <c r="BB169" i="54" s="1"/>
  <c r="BA56" i="54"/>
  <c r="AZ56" i="54"/>
  <c r="AY56" i="54"/>
  <c r="AY169" i="54" s="1"/>
  <c r="AX56" i="54"/>
  <c r="AX169" i="54" s="1"/>
  <c r="AW56" i="54"/>
  <c r="AW169" i="54" s="1"/>
  <c r="AV56" i="54"/>
  <c r="AV169" i="54" s="1"/>
  <c r="AU56" i="54"/>
  <c r="AU169" i="54" s="1"/>
  <c r="AT56" i="54"/>
  <c r="AT169" i="54" s="1"/>
  <c r="AR56" i="54"/>
  <c r="AR169" i="54" s="1"/>
  <c r="AQ56" i="54"/>
  <c r="AP56" i="54"/>
  <c r="AP169" i="54" s="1"/>
  <c r="AO56" i="54"/>
  <c r="AO169" i="54" s="1"/>
  <c r="AN56" i="54"/>
  <c r="AN169" i="54" s="1"/>
  <c r="AM56" i="54"/>
  <c r="AM169" i="54" s="1"/>
  <c r="AK56" i="54"/>
  <c r="AK169" i="54" s="1"/>
  <c r="AJ56" i="54"/>
  <c r="AI56" i="54"/>
  <c r="AI169" i="54" s="1"/>
  <c r="AH56" i="54"/>
  <c r="AH169" i="54" s="1"/>
  <c r="AG56" i="54"/>
  <c r="AG169" i="54" s="1"/>
  <c r="AF56" i="54"/>
  <c r="AF169" i="54" s="1"/>
  <c r="AE56" i="54"/>
  <c r="AE169" i="54" s="1"/>
  <c r="AD56" i="54"/>
  <c r="AD169" i="54" s="1"/>
  <c r="AC56" i="54"/>
  <c r="AC169" i="54" s="1"/>
  <c r="AB56" i="54"/>
  <c r="AB169" i="54" s="1"/>
  <c r="AA56" i="54"/>
  <c r="AA169" i="54" s="1"/>
  <c r="Z56" i="54"/>
  <c r="Z169" i="54" s="1"/>
  <c r="Y56" i="54"/>
  <c r="Y169" i="54" s="1"/>
  <c r="X56" i="54"/>
  <c r="X169" i="54" s="1"/>
  <c r="W56" i="54"/>
  <c r="W169" i="54" s="1"/>
  <c r="V56" i="54"/>
  <c r="V169" i="54" s="1"/>
  <c r="U56" i="54"/>
  <c r="U169" i="54" s="1"/>
  <c r="S56" i="54"/>
  <c r="S169" i="54" s="1"/>
  <c r="R56" i="54"/>
  <c r="R169" i="54" s="1"/>
  <c r="Q56" i="54"/>
  <c r="Q169" i="54" s="1"/>
  <c r="P56" i="54"/>
  <c r="P169" i="54" s="1"/>
  <c r="O56" i="54"/>
  <c r="O169" i="54" s="1"/>
  <c r="N56" i="54"/>
  <c r="N169" i="54" s="1"/>
  <c r="M56" i="54"/>
  <c r="L56" i="54"/>
  <c r="L169" i="54" s="1"/>
  <c r="K56" i="54"/>
  <c r="K169" i="54" s="1"/>
  <c r="J56" i="54"/>
  <c r="I56" i="54"/>
  <c r="H56" i="54"/>
  <c r="H169" i="54" s="1"/>
  <c r="G56" i="54"/>
  <c r="G169" i="54" s="1"/>
  <c r="F56" i="54"/>
  <c r="E56" i="54"/>
  <c r="E169" i="54" s="1"/>
  <c r="D56" i="54"/>
  <c r="D169" i="54" s="1"/>
  <c r="C56" i="54"/>
  <c r="C169" i="54" s="1"/>
  <c r="CI55" i="54"/>
  <c r="BZ55" i="54"/>
  <c r="CD55" i="54" s="1"/>
  <c r="BO55" i="54"/>
  <c r="AL55" i="54"/>
  <c r="CI54" i="54"/>
  <c r="BZ54" i="54"/>
  <c r="CD54" i="54" s="1"/>
  <c r="BO54" i="54"/>
  <c r="AL54" i="54"/>
  <c r="CI53" i="54"/>
  <c r="CC53" i="54"/>
  <c r="BZ53" i="54"/>
  <c r="BO53" i="54"/>
  <c r="AS53" i="54"/>
  <c r="AL53" i="54"/>
  <c r="CI52" i="54"/>
  <c r="CC52" i="54"/>
  <c r="BZ52" i="54"/>
  <c r="BO52" i="54"/>
  <c r="AS52" i="54"/>
  <c r="AL52" i="54"/>
  <c r="CI51" i="54"/>
  <c r="BZ51" i="54"/>
  <c r="CD51" i="54" s="1"/>
  <c r="BO51" i="54"/>
  <c r="AS51" i="54"/>
  <c r="AL51" i="54"/>
  <c r="CI50" i="54"/>
  <c r="CC50" i="54"/>
  <c r="BZ50" i="54"/>
  <c r="BO50" i="54"/>
  <c r="AS50" i="54"/>
  <c r="AL50" i="54"/>
  <c r="CI49" i="54"/>
  <c r="CC49" i="54"/>
  <c r="BZ49" i="54"/>
  <c r="BO49" i="54"/>
  <c r="AS49" i="54"/>
  <c r="CI48" i="54"/>
  <c r="CC48" i="54"/>
  <c r="BZ48" i="54"/>
  <c r="BO48" i="54"/>
  <c r="AS48" i="54"/>
  <c r="AL48" i="54"/>
  <c r="CI34" i="54"/>
  <c r="BZ34" i="54"/>
  <c r="CD34" i="54" s="1"/>
  <c r="BO34" i="54"/>
  <c r="AL34" i="54"/>
  <c r="CI33" i="54"/>
  <c r="BZ33" i="54"/>
  <c r="CD33" i="54" s="1"/>
  <c r="BO33" i="54"/>
  <c r="AL33" i="54"/>
  <c r="CI32" i="54"/>
  <c r="BZ32" i="54"/>
  <c r="CD32" i="54" s="1"/>
  <c r="BO32" i="54"/>
  <c r="AL32" i="54"/>
  <c r="CI31" i="54"/>
  <c r="BZ31" i="54"/>
  <c r="CD31" i="54" s="1"/>
  <c r="BO31" i="54"/>
  <c r="AS31" i="54"/>
  <c r="AL31" i="54"/>
  <c r="CI30" i="54"/>
  <c r="BZ30" i="54"/>
  <c r="CD30" i="54" s="1"/>
  <c r="BO30" i="54"/>
  <c r="AS30" i="54"/>
  <c r="AL30" i="54"/>
  <c r="CI29" i="54"/>
  <c r="BZ29" i="54"/>
  <c r="CD29" i="54" s="1"/>
  <c r="BO29" i="54"/>
  <c r="CI28" i="54"/>
  <c r="BZ28" i="54"/>
  <c r="CD28" i="54" s="1"/>
  <c r="BO28" i="54"/>
  <c r="AL28" i="54"/>
  <c r="CI27" i="54"/>
  <c r="BZ27" i="54"/>
  <c r="CD27" i="54" s="1"/>
  <c r="BO27" i="54"/>
  <c r="AL27" i="54"/>
  <c r="CI26" i="54"/>
  <c r="BZ26" i="54"/>
  <c r="CD26" i="54" s="1"/>
  <c r="BO26" i="54"/>
  <c r="AL26" i="54"/>
  <c r="CI25" i="54"/>
  <c r="BZ25" i="54"/>
  <c r="CD25" i="54" s="1"/>
  <c r="BO25" i="54"/>
  <c r="AL25" i="54"/>
  <c r="CI24" i="54"/>
  <c r="BZ24" i="54"/>
  <c r="CD24" i="54" s="1"/>
  <c r="BO24" i="54"/>
  <c r="AL24" i="54"/>
  <c r="CI23" i="54"/>
  <c r="BZ23" i="54"/>
  <c r="CD23" i="54" s="1"/>
  <c r="BO23" i="54"/>
  <c r="AL23" i="54"/>
  <c r="CI22" i="54"/>
  <c r="BZ22" i="54"/>
  <c r="CD22" i="54" s="1"/>
  <c r="BO22" i="54"/>
  <c r="AL22" i="54"/>
  <c r="CI21" i="54"/>
  <c r="BZ21" i="54"/>
  <c r="CD21" i="54" s="1"/>
  <c r="BO21" i="54"/>
  <c r="CI20" i="54"/>
  <c r="BZ20" i="54"/>
  <c r="CD20" i="54" s="1"/>
  <c r="BO20" i="54"/>
  <c r="AS20" i="54"/>
  <c r="AL20" i="54"/>
  <c r="CI19" i="54"/>
  <c r="BZ19" i="54"/>
  <c r="CD19" i="54" s="1"/>
  <c r="BO19" i="54"/>
  <c r="AL19" i="54"/>
  <c r="CI18" i="54"/>
  <c r="BZ18" i="54"/>
  <c r="CD18" i="54" s="1"/>
  <c r="BO18" i="54"/>
  <c r="AS18" i="54"/>
  <c r="AL18" i="54"/>
  <c r="CI17" i="54"/>
  <c r="BZ17" i="54"/>
  <c r="CD17" i="54" s="1"/>
  <c r="BO17" i="54"/>
  <c r="AL17" i="54"/>
  <c r="CI16" i="54"/>
  <c r="BZ16" i="54"/>
  <c r="CD16" i="54" s="1"/>
  <c r="BO16" i="54"/>
  <c r="AS16" i="54"/>
  <c r="AL16" i="54"/>
  <c r="CI15" i="54"/>
  <c r="BZ15" i="54"/>
  <c r="CD15" i="54" s="1"/>
  <c r="BO15" i="54"/>
  <c r="AS15" i="54"/>
  <c r="AL15" i="54"/>
  <c r="CI14" i="54"/>
  <c r="BZ14" i="54"/>
  <c r="CD14" i="54" s="1"/>
  <c r="BO14" i="54"/>
  <c r="AL14" i="54"/>
  <c r="CI13" i="54"/>
  <c r="BZ13" i="54"/>
  <c r="CD13" i="54" s="1"/>
  <c r="BO13" i="54"/>
  <c r="AL13" i="54"/>
  <c r="CI12" i="54"/>
  <c r="CC12" i="54"/>
  <c r="BZ12" i="54"/>
  <c r="BO12" i="54"/>
  <c r="AL12" i="54"/>
  <c r="CI11" i="54"/>
  <c r="BZ11" i="54"/>
  <c r="CD11" i="54" s="1"/>
  <c r="BO11" i="54"/>
  <c r="AL11" i="54"/>
  <c r="CI10" i="54"/>
  <c r="BZ10" i="54"/>
  <c r="CD10" i="54" s="1"/>
  <c r="BO10" i="54"/>
  <c r="AL10" i="54"/>
  <c r="CI9" i="54"/>
  <c r="BZ9" i="54"/>
  <c r="CD9" i="54" s="1"/>
  <c r="BO9" i="54"/>
  <c r="AL9" i="54"/>
  <c r="CI8" i="54"/>
  <c r="BZ8" i="54"/>
  <c r="CD8" i="54" s="1"/>
  <c r="AL8" i="54"/>
  <c r="CI7" i="54"/>
  <c r="BZ7" i="54"/>
  <c r="CD7" i="54" s="1"/>
  <c r="CI6" i="54"/>
  <c r="BZ6" i="54"/>
  <c r="CD6" i="54" s="1"/>
  <c r="CI5" i="54"/>
  <c r="BZ5" i="54"/>
  <c r="CD5" i="54" s="1"/>
  <c r="AL5" i="54"/>
  <c r="CI4" i="54"/>
  <c r="BZ4" i="54"/>
  <c r="CD4" i="54" s="1"/>
  <c r="AL4" i="54"/>
  <c r="CD128" i="54" l="1"/>
  <c r="CD150" i="54"/>
  <c r="CD121" i="54"/>
  <c r="CD123" i="54"/>
  <c r="CD126" i="54"/>
  <c r="CD117" i="54"/>
  <c r="CD119" i="54"/>
  <c r="CD143" i="54"/>
  <c r="CD147" i="54"/>
  <c r="CD156" i="54"/>
  <c r="CD74" i="54"/>
  <c r="CD91" i="54"/>
  <c r="CD93" i="54"/>
  <c r="CD95" i="54"/>
  <c r="CD113" i="54"/>
  <c r="CD160" i="54"/>
  <c r="CD69" i="54"/>
  <c r="CD75" i="54"/>
  <c r="CD98" i="54"/>
  <c r="CD115" i="54"/>
  <c r="CD125" i="54"/>
  <c r="CJ125" i="54" s="1"/>
  <c r="CD127" i="54"/>
  <c r="CD133" i="54"/>
  <c r="CJ133" i="54" s="1"/>
  <c r="CD135" i="54"/>
  <c r="CJ135" i="54" s="1"/>
  <c r="CD137" i="54"/>
  <c r="CJ137" i="54" s="1"/>
  <c r="CD139" i="54"/>
  <c r="CD142" i="54"/>
  <c r="CD144" i="54"/>
  <c r="CD146" i="54"/>
  <c r="CD158" i="54"/>
  <c r="CD163" i="54"/>
  <c r="CD87" i="54"/>
  <c r="CD96" i="54"/>
  <c r="CD112" i="54"/>
  <c r="CD120" i="54"/>
  <c r="CD159" i="54"/>
  <c r="CD161" i="54"/>
  <c r="BG169" i="54"/>
  <c r="J169" i="54"/>
  <c r="AJ169" i="54"/>
  <c r="BA169" i="54"/>
  <c r="CD131" i="54"/>
  <c r="CJ131" i="54" s="1"/>
  <c r="F169" i="54"/>
  <c r="I169" i="54"/>
  <c r="CD165" i="54"/>
  <c r="CJ165" i="54" s="1"/>
  <c r="CB169" i="54"/>
  <c r="CD129" i="54"/>
  <c r="CJ129" i="54" s="1"/>
  <c r="BW169" i="54"/>
  <c r="M169" i="54"/>
  <c r="BT169" i="54"/>
  <c r="AQ169" i="54"/>
  <c r="BQ169" i="54"/>
  <c r="BU169" i="54"/>
  <c r="CD12" i="54"/>
  <c r="AS56" i="54"/>
  <c r="CD61" i="54"/>
  <c r="CD63" i="54"/>
  <c r="CJ63" i="54" s="1"/>
  <c r="CD65" i="54"/>
  <c r="CJ65" i="54" s="1"/>
  <c r="CD72" i="54"/>
  <c r="CD84" i="54"/>
  <c r="CD162" i="54"/>
  <c r="CD57" i="54"/>
  <c r="CD59" i="54"/>
  <c r="CJ59" i="54" s="1"/>
  <c r="CD76" i="54"/>
  <c r="CJ77" i="54"/>
  <c r="CD81" i="54"/>
  <c r="CD83" i="54"/>
  <c r="CD94" i="54"/>
  <c r="CJ94" i="54" s="1"/>
  <c r="CD104" i="54"/>
  <c r="CJ104" i="54" s="1"/>
  <c r="CD106" i="54"/>
  <c r="CD108" i="54"/>
  <c r="CD111" i="54"/>
  <c r="CD116" i="54"/>
  <c r="CD118" i="54"/>
  <c r="CJ143" i="54"/>
  <c r="CD145" i="54"/>
  <c r="CD89" i="54"/>
  <c r="CC56" i="54"/>
  <c r="CD53" i="54"/>
  <c r="CJ53" i="54" s="1"/>
  <c r="CD64" i="54"/>
  <c r="CJ64" i="54" s="1"/>
  <c r="CD66" i="54"/>
  <c r="CJ66" i="54" s="1"/>
  <c r="CJ72" i="54"/>
  <c r="CD80" i="54"/>
  <c r="CJ80" i="54" s="1"/>
  <c r="CD85" i="54"/>
  <c r="CD88" i="54"/>
  <c r="CJ96" i="54"/>
  <c r="CD105" i="54"/>
  <c r="CD107" i="54"/>
  <c r="CD109" i="54"/>
  <c r="CJ111" i="54"/>
  <c r="CD122" i="54"/>
  <c r="CJ122" i="54" s="1"/>
  <c r="CJ126" i="54"/>
  <c r="CD130" i="54"/>
  <c r="CJ130" i="54" s="1"/>
  <c r="CD132" i="54"/>
  <c r="CD134" i="54"/>
  <c r="CJ134" i="54" s="1"/>
  <c r="CD136" i="54"/>
  <c r="CJ136" i="54" s="1"/>
  <c r="CD138" i="54"/>
  <c r="CJ138" i="54" s="1"/>
  <c r="CJ142" i="54"/>
  <c r="CJ150" i="54"/>
  <c r="CD155" i="54"/>
  <c r="CJ155" i="54" s="1"/>
  <c r="CJ158" i="54"/>
  <c r="CJ162" i="54"/>
  <c r="CD166" i="54"/>
  <c r="CJ166" i="54" s="1"/>
  <c r="CI168" i="54"/>
  <c r="CD58" i="54"/>
  <c r="CJ58" i="54" s="1"/>
  <c r="CD60" i="54"/>
  <c r="CJ60" i="54" s="1"/>
  <c r="CJ71" i="54"/>
  <c r="CD73" i="54"/>
  <c r="CJ73" i="54" s="1"/>
  <c r="CJ82" i="54"/>
  <c r="CJ92" i="54"/>
  <c r="CJ95" i="54"/>
  <c r="CD97" i="54"/>
  <c r="CJ97" i="54" s="1"/>
  <c r="CD99" i="54"/>
  <c r="CJ99" i="54" s="1"/>
  <c r="CJ101" i="54"/>
  <c r="CD103" i="54"/>
  <c r="CJ103" i="54" s="1"/>
  <c r="CD110" i="54"/>
  <c r="CJ110" i="54" s="1"/>
  <c r="CJ113" i="54"/>
  <c r="CJ120" i="54"/>
  <c r="CJ128" i="54"/>
  <c r="CD141" i="54"/>
  <c r="CJ141" i="54" s="1"/>
  <c r="CJ147" i="54"/>
  <c r="CD151" i="54"/>
  <c r="CJ151" i="54" s="1"/>
  <c r="CD153" i="54"/>
  <c r="CJ157" i="54"/>
  <c r="CJ112" i="54"/>
  <c r="CJ119" i="54"/>
  <c r="CJ160" i="54"/>
  <c r="CD48" i="54"/>
  <c r="CD50" i="54"/>
  <c r="CD67" i="54"/>
  <c r="CJ76" i="54"/>
  <c r="CD100" i="54"/>
  <c r="CD102" i="54"/>
  <c r="CJ102" i="54" s="1"/>
  <c r="CJ106" i="54"/>
  <c r="CD124" i="54"/>
  <c r="CJ124" i="54" s="1"/>
  <c r="CJ127" i="54"/>
  <c r="CD140" i="54"/>
  <c r="CJ140" i="54" s="1"/>
  <c r="CD148" i="54"/>
  <c r="CJ152" i="54"/>
  <c r="CD154" i="54"/>
  <c r="CJ154" i="54" s="1"/>
  <c r="CJ156" i="54"/>
  <c r="CJ8" i="54"/>
  <c r="CJ12" i="54"/>
  <c r="CJ18" i="54"/>
  <c r="CJ20" i="54"/>
  <c r="CJ5" i="54"/>
  <c r="CJ6" i="54"/>
  <c r="CJ16" i="54"/>
  <c r="CJ21" i="54"/>
  <c r="CJ9" i="54"/>
  <c r="CJ10" i="54"/>
  <c r="CJ11" i="54"/>
  <c r="CJ13" i="54"/>
  <c r="CJ22" i="54"/>
  <c r="CJ25" i="54"/>
  <c r="CJ32" i="54"/>
  <c r="CI56" i="54"/>
  <c r="CJ17" i="54"/>
  <c r="CJ33" i="54"/>
  <c r="CJ49" i="54"/>
  <c r="CJ24" i="54"/>
  <c r="CJ28" i="54"/>
  <c r="CJ163" i="54"/>
  <c r="CJ144" i="54"/>
  <c r="CJ161" i="54"/>
  <c r="CJ159" i="54"/>
  <c r="CJ123" i="54"/>
  <c r="CJ108" i="54"/>
  <c r="CJ153" i="54"/>
  <c r="CJ145" i="54"/>
  <c r="BJ169" i="54"/>
  <c r="CJ98" i="54"/>
  <c r="CJ81" i="54"/>
  <c r="CJ121" i="54"/>
  <c r="CJ139" i="54"/>
  <c r="CJ61" i="54"/>
  <c r="CJ100" i="54"/>
  <c r="CJ118" i="54"/>
  <c r="CJ48" i="54"/>
  <c r="CJ117" i="54"/>
  <c r="CJ50" i="54"/>
  <c r="CJ132" i="54"/>
  <c r="CJ167" i="54"/>
  <c r="CJ164" i="54"/>
  <c r="CJ23" i="54"/>
  <c r="CJ54" i="54"/>
  <c r="CJ14" i="54"/>
  <c r="CJ115" i="54"/>
  <c r="CJ27" i="54"/>
  <c r="CJ148" i="54"/>
  <c r="CJ30" i="54"/>
  <c r="CJ34" i="54"/>
  <c r="CD52" i="54"/>
  <c r="CJ52" i="54" s="1"/>
  <c r="CJ116" i="54"/>
  <c r="CE169" i="54"/>
  <c r="CJ114" i="54"/>
  <c r="AZ169" i="54"/>
  <c r="BO168" i="54"/>
  <c r="BO56" i="54"/>
  <c r="AL56" i="54"/>
  <c r="BK169" i="54"/>
  <c r="CJ149" i="54"/>
  <c r="CD70" i="54"/>
  <c r="CJ70" i="54" s="1"/>
  <c r="BV169" i="54"/>
  <c r="CD62" i="54"/>
  <c r="CJ62" i="54" s="1"/>
  <c r="CJ146" i="54"/>
  <c r="CJ29" i="54"/>
  <c r="CJ19" i="54"/>
  <c r="CJ55" i="54"/>
  <c r="CJ7" i="54"/>
  <c r="CJ15" i="54"/>
  <c r="CJ26" i="54"/>
  <c r="CJ31" i="54"/>
  <c r="CJ51" i="54"/>
  <c r="CJ4" i="54"/>
  <c r="BZ56" i="54"/>
  <c r="AL168" i="54"/>
  <c r="CC168" i="54"/>
  <c r="CC169" i="54" s="1"/>
  <c r="CJ69" i="54"/>
  <c r="CJ75" i="54"/>
  <c r="CD79" i="54"/>
  <c r="CJ79" i="54" s="1"/>
  <c r="CJ83" i="54"/>
  <c r="CJ87" i="54"/>
  <c r="CJ91" i="54"/>
  <c r="CJ105" i="54"/>
  <c r="CJ107" i="54"/>
  <c r="CJ109" i="54"/>
  <c r="AS168" i="54"/>
  <c r="AS169" i="54" s="1"/>
  <c r="CJ68" i="54"/>
  <c r="CJ74" i="54"/>
  <c r="CJ78" i="54"/>
  <c r="CJ86" i="54"/>
  <c r="CJ90" i="54"/>
  <c r="CJ93" i="54"/>
  <c r="CJ67" i="54"/>
  <c r="CJ85" i="54"/>
  <c r="CJ89" i="54"/>
  <c r="BZ168" i="54"/>
  <c r="CJ57" i="54"/>
  <c r="CJ84" i="54"/>
  <c r="CJ88" i="54"/>
  <c r="BO169" i="54" l="1"/>
  <c r="CI169" i="54"/>
  <c r="CD56" i="54"/>
  <c r="AL169" i="54"/>
  <c r="AM170" i="54" s="1"/>
  <c r="CJ56" i="54"/>
  <c r="CJ168" i="54"/>
  <c r="CD168" i="54"/>
  <c r="BZ169" i="54"/>
  <c r="CD169" i="54" l="1"/>
  <c r="BP170" i="54"/>
  <c r="CJ169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P169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<sst xmlns="http://schemas.openxmlformats.org/spreadsheetml/2006/main" count="243" uniqueCount="236">
  <si>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</si>
  <si>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</si>
  <si>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</si>
  <si>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</si>
  <si>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</si>
  <si>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</si>
  <si>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</si>
  <si>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</si>
  <si>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</si>
  <si>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</si>
  <si>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</si>
  <si>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</si>
  <si>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</si>
  <si>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</si>
  <si>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</si>
  <si>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</si>
  <si>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</si>
  <si>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</si>
  <si>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</si>
  <si>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</si>
  <si>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</si>
  <si>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</si>
  <si>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</si>
  <si>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</si>
  <si>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</si>
  <si>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</si>
  <si>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</si>
  <si>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</si>
  <si>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</si>
  <si>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</si>
  <si>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</si>
  <si>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</si>
  <si>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</si>
  <si>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</si>
  <si>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</si>
  <si>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</si>
  <si>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</si>
  <si>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</si>
  <si>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</si>
  <si>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</si>
  <si>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</si>
  <si>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</si>
  <si>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</si>
  <si>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</si>
  <si>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</si>
  <si>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</si>
  <si>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</si>
  <si>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</si>
  <si>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</si>
  <si>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</si>
  <si>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</si>
  <si>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</si>
  <si>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</si>
  <si>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</si>
  <si>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</si>
  <si>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</si>
  <si>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</si>
  <si>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</si>
  <si>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</si>
  <si>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</si>
  <si>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</si>
  <si>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</si>
  <si>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</si>
  <si>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</si>
  <si>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</si>
  <si>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</si>
  <si>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</si>
  <si>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</si>
  <si>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</si>
  <si>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</si>
  <si>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</si>
  <si>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</si>
  <si>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</si>
  <si>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</si>
  <si>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</si>
  <si>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</si>
  <si>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</si>
  <si>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</si>
  <si>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</si>
  <si>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</si>
  <si>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</si>
  <si>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</si>
  <si>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</si>
  <si>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</si>
  <si>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</si>
  <si>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</si>
  <si>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</si>
  <si>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</si>
  <si>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</si>
  <si>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</si>
  <si>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</si>
  <si>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</si>
  <si>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</si>
  <si>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</si>
  <si>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</si>
  <si>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</si>
  <si>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</si>
  <si>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</si>
  <si>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</si>
  <si>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</si>
  <si>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</si>
  <si>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</si>
  <si>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</si>
  <si>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</si>
  <si>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</si>
  <si>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</si>
  <si>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</si>
  <si>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</si>
  <si>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</si>
  <si>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</si>
  <si>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</si>
  <si>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</si>
  <si>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</si>
  <si>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</si>
  <si>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</si>
  <si>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</si>
  <si>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</si>
  <si>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</si>
  <si>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</si>
  <si>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</si>
  <si>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</si>
  <si>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</si>
  <si>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</si>
  <si>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</si>
  <si>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</si>
  <si>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</si>
  <si>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</si>
  <si>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</si>
  <si>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</si>
  <si>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</si>
  <si>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</si>
  <si>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</si>
  <si>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</si>
  <si>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</si>
  <si>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</si>
  <si>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</si>
  <si>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</si>
  <si>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</si>
  <si>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</si>
  <si>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</si>
  <si>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</si>
  <si>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</si>
  <si>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</si>
  <si>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</si>
  <si>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</si>
  <si>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</si>
  <si>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</si>
  <si>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</si>
  <si>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</si>
  <si>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</si>
  <si>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</si>
  <si>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</si>
  <si>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</si>
  <si>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</si>
  <si>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</si>
  <si>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</si>
  <si>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</si>
  <si>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</si>
  <si>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</si>
  <si>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</si>
  <si>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</si>
  <si>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</si>
  <si>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</si>
  <si>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</si>
  <si>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</si>
  <si>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</si>
  <si>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</si>
  <si>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</si>
  <si>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</si>
  <si>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</si>
  <si>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</si>
  <si>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</si>
  <si>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</si>
  <si>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</si>
  <si>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</si>
  <si>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</si>
  <si>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</si>
  <si>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</si>
  <si>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</si>
  <si>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</si>
  <si>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</si>
  <si>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</si>
  <si>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</si>
  <si>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ตาย (821/60) 29 ธ.ค.60</t>
  </si>
  <si>
    <t>123/61  (19 ก.พ. 61)</t>
  </si>
  <si>
    <t>คส. 149/61 ข้อมูล ณ 28 ก.พ.61</t>
  </si>
  <si>
    <t>หมายเหต</t>
  </si>
  <si>
    <t xml:space="preserve">นายไกรสร  สิงหราชวราพันธ์  </t>
  </si>
  <si>
    <t>นางสาวนภัสวรรณ  สันติสุข</t>
  </si>
  <si>
    <t xml:space="preserve">นางสาววิณินทร  สุจิรัตนวิมล </t>
  </si>
  <si>
    <t>นายสุทธิชัย  คล้อสวัสดิ์</t>
  </si>
  <si>
    <t>นายชนินทร์  สุตีกษณะ</t>
  </si>
  <si>
    <t xml:space="preserve">นางวิไล เพ็ชรประดับฟ้า </t>
  </si>
  <si>
    <t>นางสาวสมถวิล  นนทสวัสดิ์ศรี</t>
  </si>
  <si>
    <t xml:space="preserve"> 2. การช่วยราชการระหว่างเดือน มีระยะเวลากำหนด</t>
  </si>
  <si>
    <t>ส.ต.ท. (ญ) มัณฑนา  เฉลิมฤทธิ์</t>
  </si>
  <si>
    <t>นายปภาษิต  โรจนมณี  (ธีรยุทธ ใครมณี)</t>
  </si>
  <si>
    <t>นางสาวศรินทิพย์  จันทร์รัตนวงศ์</t>
  </si>
  <si>
    <t>นางสาวสกุลรัตน์  ทัสสโรภาส</t>
  </si>
  <si>
    <t>นางสาวพญาวดี  จันทร์เทวาลิขิต</t>
  </si>
  <si>
    <t>3. การลาศึกษาต่อต่างประเทศ มีระยะเวลากำหนด</t>
  </si>
  <si>
    <t xml:space="preserve">นายกิตติศักดิ์  ศิริสุทธเดชา </t>
  </si>
  <si>
    <t xml:space="preserve">นายภัทระ  วัฒนชัย </t>
  </si>
  <si>
    <t xml:space="preserve">นางสาวศิริขวัญ แสงจันทร์ </t>
  </si>
  <si>
    <t>นางสาวศุภนิดา  แก้วบุบผา</t>
  </si>
  <si>
    <t>นางสาวภัสราภรณ์ พุกแก้ว</t>
  </si>
  <si>
    <t>นางสาวปภาวิณี  ธนศรีวัฒนา</t>
  </si>
  <si>
    <t xml:space="preserve">นางสาวกชวรรณ จุลิมาศาสตร์ </t>
  </si>
  <si>
    <t>นางสาวปิยะธิดา ธีระแนว</t>
  </si>
  <si>
    <t>4. เฉพาะประเภทจ้างเหมาบริการ  ยอดรวมเป็นของเดือนธันวาคม 2560 เนื่องจากฝ่ายพัสดุ ยังไม่ได้สรุปยอดอัตรากำลัง</t>
  </si>
  <si>
    <t>ผอ.สบจ.สมุทรสงคราม นับไว้ที่ รก.ชช.ล้มละลาย  ตั้งแต่ 30 พ.ย. 2560</t>
  </si>
  <si>
    <t xml:space="preserve">ผอ.สบจ.น่าน นับไว้ที่ รก.ชช.ล้มละลาย ตั้งแต่ 30 พ.ย. 2560 </t>
  </si>
  <si>
    <t>นิติกรชพ.ล.6  นับไว้ที่ รกชช.ล้มละลาย  ตั้งแต่ 25 ม.ค. 2561</t>
  </si>
  <si>
    <t>ผอ.สบก.2  รก.ในต.ชช.แพ่ง อีกหน้าที่หนึ่ง นับไว้ที่ สบก.2  ตั้งแต่ 1 ต.ค. 2560</t>
  </si>
  <si>
    <t>ผอ.กค.  รก.ในต.ชช.เงินในคดี (บัญชี) อีกหน้าที่หนึ่ง นับไว้ที่ กค.  ตั้งแต่  14 ต.ค.58</t>
  </si>
  <si>
    <t>ผอ.กฉ.  รก.ในต.ชช.เงินในคดี (นวช.การเงินฯ) อีกหน้าที่หนึ่ง นับไว้ที่ กฉ.  ตั้งแต่ 20 ม.ค.59)</t>
  </si>
  <si>
    <t>นิติกรชำนาญการ นับไว้ที่ (น่าน) ไปรก.แทนผอ.น่าน 12 ธ.ค.60 ถึง 28 กพ.61</t>
  </si>
  <si>
    <t>นักทรัพยากรบุคคลปฏิบัติการ นับไว้ที่ (ล.1) ช่วยราชการ  1 ธ.ค. ถึง 31 มี.ค. 61</t>
  </si>
  <si>
    <t>นิติกรชำนาญการ นับไว้ที่ (สตูล) ช่วยราชการ 22 ม.ค. 61 ถึง 30 เม.ย.61)</t>
  </si>
  <si>
    <t>นิติกรชำนาญการ นับไว้ที่ (ตราด) ช่วยราชการ 20 พ.ย.60 ถึง 31 ม.ค. 60 และต่อ 1 ก.พ.61 ถึง 27 พ.ค. 61</t>
  </si>
  <si>
    <t>ช่วยราชการ 22 ส.ค.59 - 30 พ.ย.59</t>
  </si>
  <si>
    <t>นิติกรปฏิบัติการ  นับไว้ที่ (ล.1) ลาศึกษาต่อต่างประทศ 28 มิ.ย. 60 ถึง 27 มิ.ย.61</t>
  </si>
  <si>
    <t>นิติกรชำนาญการ นับไว้ที่ (พป.) ลาศึกษาต่อต่างประเทศ 20 มิ.ย.60 - 19 มิ.ย. 61</t>
  </si>
  <si>
    <t>นิติกรชำนาญการ นับไว้ที่ (พป.) ลาศึกษาต่อต่างประเทศ 3 ก.ค.60 - 61 ก.ค. 61</t>
  </si>
  <si>
    <t>นิติกรปฏิบัติการ  นับไว้ที่ (ล.5) ลาศึกษาต่อต่างประทศ ลาศึกษาต่อ 26 ส.ค. 60-25 ส.ค.62</t>
  </si>
  <si>
    <t>นิติกรปฏิบัติการ  นับไว้ที่ (สบก.4) ลาศึกษาต่อต่างประทศ  30 ก.ย.60-29 ก.ย.61</t>
  </si>
  <si>
    <t>นิติกรชำนาญการ นับไว้ที่ (ล.6) ลาศึกษาต่อต่างประเทศ 1 ต.ค.60 - 31 มี.ค.62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</si>
  <si>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</si>
  <si>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นักวิชาการเงินและบัญชีปฏิบัติการ นับไว้ที่ (กค.) ลาศึกษาต่อต่างประทศ  3 พ.ย. 60 - 2 พ.ย. 62</t>
  </si>
  <si>
    <t>ขัดข้องในเรื่องการส่งสัญญาจ้างของราชการส่วนภูมิภาค</t>
  </si>
  <si>
    <t>ผชช.แพ่ง  รักษาราชการแทนผอ.สบก.4  อีกหน้าที่หนึ่ง นับไว้ที่ สบก.4  ตั้งแต่ 19 ก.พ. 2561</t>
  </si>
  <si>
    <t>นิติกรชำนาญการ นับไว้ที่ (ภูเขียว) ช่วยราชการ 1 มี.ค.61 ถึง 1 เม.ย.61</t>
  </si>
  <si>
    <t>28 ก.พ. 2561</t>
  </si>
  <si>
    <t>นางสาวพรณิชา  ข่ายธนเจริญ</t>
  </si>
  <si>
    <t>นักวิชาการเงินและบัญชีปฏิบัติการ นับไว้ที่ (ลำปาง) ช่วยราชการ  5 ก.พ. 61 - 30 เม.ย. 61</t>
  </si>
  <si>
    <t>1. รักษาการในตำแหน่ง จนกว่าจะมีผู้มาดำรงตำแหน่ง (เริ่มนับแต่ 1 ม.ค. 2561 ยกเว้นลำดับที่ 4,5,6,และ7)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</si>
</sst>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theme="1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12" fillId="0" borderId="0" xfId="0" applyFont="1" applyFill="1"/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18" fillId="0" borderId="15" xfId="0" applyFont="1" applyFill="1" applyBorder="1" applyAlignment="1">
      <alignment shrinkToFit="1"/>
    </xf>
    <xf numFmtId="0" fontId="18" fillId="0" borderId="15" xfId="0" applyFont="1" applyFill="1" applyBorder="1"/>
    <xf numFmtId="0" fontId="17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/>
    <xf numFmtId="0" fontId="18" fillId="0" borderId="17" xfId="0" applyFont="1" applyFill="1" applyBorder="1"/>
    <xf numFmtId="0" fontId="17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8" fillId="0" borderId="14" xfId="0" applyFont="1" applyFill="1" applyBorder="1"/>
    <xf numFmtId="0" fontId="18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shrinkToFit="1"/>
    </xf>
    <xf numFmtId="0" fontId="23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left" vertical="center" shrinkToFit="1"/>
    </xf>
    <xf numFmtId="0" fontId="18" fillId="0" borderId="15" xfId="0" applyFont="1" applyFill="1" applyBorder="1" applyAlignment="1">
      <alignment horizontal="center" vertical="center" wrapText="1"/>
    </xf>
    <xf numFmtId="1" fontId="18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/>
    </xf>
    <xf numFmtId="3" fontId="18" fillId="0" borderId="15" xfId="0" applyNumberFormat="1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17" fillId="0" borderId="17" xfId="0" applyFont="1" applyFill="1" applyBorder="1"/>
    <xf numFmtId="0" fontId="9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8" fillId="0" borderId="14" xfId="0" applyFont="1" applyFill="1" applyBorder="1" applyAlignment="1"/>
    <xf numFmtId="0" fontId="18" fillId="0" borderId="15" xfId="0" applyFont="1" applyFill="1" applyBorder="1" applyAlignment="1"/>
    <xf numFmtId="0" fontId="1" fillId="0" borderId="15" xfId="0" applyFont="1" applyFill="1" applyBorder="1" applyAlignment="1"/>
    <xf numFmtId="0" fontId="1" fillId="0" borderId="15" xfId="0" applyFont="1" applyFill="1" applyBorder="1" applyAlignment="1">
      <alignment shrinkToFit="1"/>
    </xf>
    <xf numFmtId="0" fontId="17" fillId="0" borderId="16" xfId="0" applyFont="1" applyFill="1" applyBorder="1"/>
    <xf numFmtId="0" fontId="18" fillId="0" borderId="16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18" fillId="0" borderId="0" xfId="0" applyFont="1"/>
    <xf numFmtId="0" fontId="18" fillId="0" borderId="15" xfId="0" applyFont="1" applyFill="1" applyBorder="1" applyAlignment="1">
      <alignment horizontal="left" vertical="center" shrinkToFit="1"/>
    </xf>
    <xf numFmtId="0" fontId="22" fillId="0" borderId="1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K196"/>
  <sheetViews>
    <sheetView tabSelected="1" view="pageBreakPreview" zoomScale="130" zoomScaleSheetLayoutView="130" workbookViewId="0">
      <pane ySplit="3" topLeftCell="A157" activePane="bottomLeft" state="frozen"/>
      <selection activeCell="BE1" sqref="BE1"/>
      <selection pane="bottomLeft" activeCell="CN169" sqref="CN169"/>
    </sheetView>
  </sheetViews>
  <sheetFormatPr defaultRowHeight="19.5" x14ac:dyDescent="0.3"/>
  <cols>
    <col min="1" max="1" width="6.28515625" style="5" customWidth="1"/>
    <col min="2" max="2" width="29.4257812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7" width="4.7109375" style="4" hidden="1" customWidth="1"/>
    <col min="8" max="8" width="4.42578125" style="4" hidden="1" customWidth="1"/>
    <col min="9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0.570312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1.7109375" style="5" customWidth="1"/>
    <col min="46" max="46" width="4.5703125" style="5" hidden="1" customWidth="1"/>
    <col min="47" max="54" width="4.28515625" style="5" hidden="1" customWidth="1"/>
    <col min="55" max="55" width="5.28515625" style="5" hidden="1" customWidth="1"/>
    <col min="56" max="61" width="4.28515625" style="5" hidden="1" customWidth="1"/>
    <col min="62" max="62" width="4.140625" style="5" hidden="1" customWidth="1"/>
    <col min="63" max="66" width="4.28515625" style="5" hidden="1" customWidth="1"/>
    <col min="67" max="67" width="14" style="5" customWidth="1"/>
    <col min="68" max="68" width="5.7109375" style="5" hidden="1" customWidth="1"/>
    <col min="69" max="69" width="4.42578125" style="5" hidden="1" customWidth="1"/>
    <col min="70" max="72" width="3.85546875" style="5" hidden="1" customWidth="1"/>
    <col min="73" max="73" width="4.5703125" style="5" hidden="1" customWidth="1"/>
    <col min="74" max="74" width="3.85546875" style="5" hidden="1" customWidth="1"/>
    <col min="75" max="75" width="4.5703125" style="5" hidden="1" customWidth="1"/>
    <col min="76" max="77" width="3.85546875" style="5" hidden="1" customWidth="1"/>
    <col min="78" max="78" width="4.42578125" style="5" hidden="1" customWidth="1"/>
    <col min="79" max="79" width="4.140625" style="5" hidden="1" customWidth="1"/>
    <col min="80" max="80" width="4.28515625" style="5" hidden="1" customWidth="1"/>
    <col min="81" max="81" width="4.5703125" style="5" hidden="1" customWidth="1"/>
    <col min="82" max="82" width="13.28515625" style="5" customWidth="1"/>
    <col min="83" max="83" width="4.42578125" style="5" hidden="1" customWidth="1"/>
    <col min="84" max="86" width="3.85546875" style="5" hidden="1" customWidth="1"/>
    <col min="87" max="87" width="13.5703125" style="5" customWidth="1"/>
    <col min="88" max="88" width="12.42578125" style="4" customWidth="1"/>
    <col min="89" max="89" width="9.42578125" style="4" customWidth="1"/>
    <col min="90" max="16384" width="9.140625" style="4"/>
  </cols>
  <sheetData>
    <row r="1" spans="1:89" ht="21.75" x14ac:dyDescent="0.3">
      <c r="A1" s="129" t="s">
        <v>154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"/>
    </row>
    <row r="2" spans="1:89" ht="19.5" customHeight="1" x14ac:dyDescent="0.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133" t="s">
        <v>185</v>
      </c>
      <c r="AF2" s="134"/>
      <c r="AG2" s="134"/>
      <c r="AH2" s="134"/>
      <c r="AI2" s="134"/>
      <c r="AJ2" s="134"/>
      <c r="AK2" s="134"/>
      <c r="AL2" s="41"/>
      <c r="AM2" s="41"/>
      <c r="AN2" s="133" t="s">
        <v>183</v>
      </c>
      <c r="AO2" s="134"/>
      <c r="AP2" s="134"/>
      <c r="AQ2" s="134"/>
      <c r="AR2" s="134"/>
      <c r="AS2" s="41"/>
      <c r="AT2" s="41"/>
      <c r="AU2" s="135" t="s">
        <v>184</v>
      </c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80"/>
      <c r="BM2" s="80"/>
      <c r="BN2" s="80"/>
      <c r="BO2" s="41"/>
      <c r="BP2" s="41"/>
      <c r="BQ2" s="133"/>
      <c r="BR2" s="136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7" t="s">
        <v>232</v>
      </c>
      <c r="CF2" s="138"/>
      <c r="CG2" s="138"/>
      <c r="CH2" s="138"/>
      <c r="CI2" s="138"/>
      <c r="CJ2" s="41"/>
      <c r="CK2" s="1"/>
    </row>
    <row r="3" spans="1:89" s="5" customFormat="1" ht="23.25" customHeight="1" x14ac:dyDescent="0.45">
      <c r="A3" s="81" t="s">
        <v>0</v>
      </c>
      <c r="B3" s="42" t="s">
        <v>1</v>
      </c>
      <c r="C3" s="131" t="s">
        <v>115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82" t="s">
        <v>115</v>
      </c>
      <c r="AM3" s="83" t="s">
        <v>113</v>
      </c>
      <c r="AN3" s="42" t="s">
        <v>149</v>
      </c>
      <c r="AO3" s="42"/>
      <c r="AP3" s="42"/>
      <c r="AQ3" s="42"/>
      <c r="AR3" s="42"/>
      <c r="AS3" s="84" t="s">
        <v>149</v>
      </c>
      <c r="AT3" s="84" t="s">
        <v>111</v>
      </c>
      <c r="AU3" s="85" t="s">
        <v>148</v>
      </c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6" t="s">
        <v>171</v>
      </c>
      <c r="BM3" s="87"/>
      <c r="BN3" s="88"/>
      <c r="BO3" s="82" t="s">
        <v>148</v>
      </c>
      <c r="BP3" s="82" t="s">
        <v>110</v>
      </c>
      <c r="BQ3" s="89" t="s">
        <v>120</v>
      </c>
      <c r="BR3" s="90"/>
      <c r="BS3" s="90"/>
      <c r="BT3" s="90"/>
      <c r="BU3" s="90"/>
      <c r="BV3" s="90"/>
      <c r="BW3" s="90"/>
      <c r="BX3" s="90"/>
      <c r="BY3" s="88"/>
      <c r="BZ3" s="91" t="s">
        <v>122</v>
      </c>
      <c r="CA3" s="89" t="s">
        <v>152</v>
      </c>
      <c r="CB3" s="92"/>
      <c r="CC3" s="91" t="s">
        <v>126</v>
      </c>
      <c r="CD3" s="82" t="s">
        <v>120</v>
      </c>
      <c r="CE3" s="93" t="s">
        <v>125</v>
      </c>
      <c r="CF3" s="94"/>
      <c r="CG3" s="94"/>
      <c r="CH3" s="95"/>
      <c r="CI3" s="82" t="s">
        <v>125</v>
      </c>
      <c r="CJ3" s="84" t="s">
        <v>106</v>
      </c>
    </row>
    <row r="4" spans="1:89" ht="23.25" customHeight="1" x14ac:dyDescent="0.3">
      <c r="A4" s="6">
        <v>1</v>
      </c>
      <c r="B4" s="96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0" si="0">SUM(C4:AK4)</f>
        <v>1</v>
      </c>
      <c r="AM4" s="125">
        <v>17</v>
      </c>
      <c r="AN4" s="6"/>
      <c r="AO4" s="6"/>
      <c r="AP4" s="6"/>
      <c r="AQ4" s="6"/>
      <c r="AR4" s="6"/>
      <c r="AS4" s="6"/>
      <c r="AT4" s="97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7"/>
      <c r="BM4" s="7"/>
      <c r="BN4" s="7"/>
      <c r="BO4" s="7"/>
      <c r="BP4" s="6"/>
      <c r="BQ4" s="6"/>
      <c r="BR4" s="6"/>
      <c r="BS4" s="6"/>
      <c r="BT4" s="6"/>
      <c r="BU4" s="6"/>
      <c r="BV4" s="6"/>
      <c r="BW4" s="6"/>
      <c r="BX4" s="6"/>
      <c r="BY4" s="6"/>
      <c r="BZ4" s="13">
        <f t="shared" ref="BZ4:BZ55" si="1">SUM(BQ4:BY4)</f>
        <v>0</v>
      </c>
      <c r="CA4" s="6"/>
      <c r="CB4" s="6"/>
      <c r="CC4" s="98"/>
      <c r="CD4" s="13">
        <f t="shared" ref="CD4:CD8" si="2">SUM(BZ4+CC4)</f>
        <v>0</v>
      </c>
      <c r="CE4" s="7"/>
      <c r="CF4" s="7"/>
      <c r="CG4" s="7"/>
      <c r="CH4" s="7"/>
      <c r="CI4" s="39">
        <f t="shared" ref="CI4:CI19" si="3">SUM(CE4:CH4)</f>
        <v>0</v>
      </c>
      <c r="CJ4" s="97">
        <f t="shared" ref="CJ4:CJ55" si="4">AL4+AS4+BO4+CD4+CI4</f>
        <v>1</v>
      </c>
    </row>
    <row r="5" spans="1:89" x14ac:dyDescent="0.3">
      <c r="A5" s="3">
        <v>2</v>
      </c>
      <c r="B5" s="37" t="s">
        <v>168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126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9"/>
      <c r="BM5" s="39"/>
      <c r="BN5" s="39"/>
      <c r="BO5" s="39"/>
      <c r="BP5" s="3"/>
      <c r="BQ5" s="3"/>
      <c r="BR5" s="3"/>
      <c r="BS5" s="6"/>
      <c r="BT5" s="6"/>
      <c r="BU5" s="6"/>
      <c r="BV5" s="3"/>
      <c r="BW5" s="3"/>
      <c r="BX5" s="6"/>
      <c r="BY5" s="6"/>
      <c r="BZ5" s="13">
        <f t="shared" si="1"/>
        <v>0</v>
      </c>
      <c r="CA5" s="3"/>
      <c r="CB5" s="6"/>
      <c r="CC5" s="98"/>
      <c r="CD5" s="13">
        <f t="shared" si="2"/>
        <v>0</v>
      </c>
      <c r="CE5" s="39"/>
      <c r="CF5" s="39"/>
      <c r="CG5" s="39"/>
      <c r="CH5" s="39"/>
      <c r="CI5" s="39">
        <f t="shared" si="3"/>
        <v>0</v>
      </c>
      <c r="CJ5" s="97">
        <f t="shared" si="4"/>
        <v>3</v>
      </c>
    </row>
    <row r="6" spans="1:89" ht="23.25" customHeight="1" x14ac:dyDescent="0.3">
      <c r="A6" s="6">
        <v>3</v>
      </c>
      <c r="B6" s="37" t="s">
        <v>107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0</v>
      </c>
      <c r="AM6" s="126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9"/>
      <c r="BM6" s="39"/>
      <c r="BN6" s="39"/>
      <c r="BO6" s="39"/>
      <c r="BP6" s="3"/>
      <c r="BQ6" s="3"/>
      <c r="BR6" s="3"/>
      <c r="BS6" s="39"/>
      <c r="BT6" s="39"/>
      <c r="BU6" s="39"/>
      <c r="BV6" s="3"/>
      <c r="BW6" s="3"/>
      <c r="BX6" s="39"/>
      <c r="BY6" s="39"/>
      <c r="BZ6" s="13">
        <f t="shared" si="1"/>
        <v>0</v>
      </c>
      <c r="CA6" s="3"/>
      <c r="CB6" s="39"/>
      <c r="CC6" s="39"/>
      <c r="CD6" s="13">
        <f t="shared" si="2"/>
        <v>0</v>
      </c>
      <c r="CE6" s="39"/>
      <c r="CF6" s="39"/>
      <c r="CG6" s="39"/>
      <c r="CH6" s="39"/>
      <c r="CI6" s="39">
        <f t="shared" si="3"/>
        <v>0</v>
      </c>
      <c r="CJ6" s="97">
        <f t="shared" si="4"/>
        <v>0</v>
      </c>
    </row>
    <row r="7" spans="1:89" x14ac:dyDescent="0.3">
      <c r="A7" s="3">
        <v>4</v>
      </c>
      <c r="B7" s="37" t="s">
        <v>108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v>3</v>
      </c>
      <c r="AM7" s="126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9"/>
      <c r="BM7" s="39"/>
      <c r="BN7" s="39"/>
      <c r="BO7" s="39"/>
      <c r="BP7" s="3"/>
      <c r="BQ7" s="3"/>
      <c r="BR7" s="3"/>
      <c r="BS7" s="39"/>
      <c r="BT7" s="39"/>
      <c r="BU7" s="39"/>
      <c r="BV7" s="3"/>
      <c r="BW7" s="3"/>
      <c r="BX7" s="39"/>
      <c r="BY7" s="39"/>
      <c r="BZ7" s="13">
        <f>SUM(BQ7:BY7)</f>
        <v>0</v>
      </c>
      <c r="CA7" s="3"/>
      <c r="CB7" s="39"/>
      <c r="CC7" s="39"/>
      <c r="CD7" s="13">
        <f t="shared" si="2"/>
        <v>0</v>
      </c>
      <c r="CE7" s="39"/>
      <c r="CF7" s="39"/>
      <c r="CG7" s="39"/>
      <c r="CH7" s="39"/>
      <c r="CI7" s="39">
        <f t="shared" si="3"/>
        <v>0</v>
      </c>
      <c r="CJ7" s="97">
        <f t="shared" si="4"/>
        <v>3</v>
      </c>
    </row>
    <row r="8" spans="1:89" ht="23.25" customHeight="1" x14ac:dyDescent="0.3">
      <c r="A8" s="6">
        <v>5</v>
      </c>
      <c r="B8" s="37" t="s">
        <v>109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0</v>
      </c>
      <c r="AM8" s="126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9"/>
      <c r="BM8" s="39"/>
      <c r="BN8" s="39"/>
      <c r="BO8" s="39"/>
      <c r="BP8" s="3"/>
      <c r="BQ8" s="3"/>
      <c r="BR8" s="3"/>
      <c r="BS8" s="39"/>
      <c r="BT8" s="39"/>
      <c r="BU8" s="39"/>
      <c r="BV8" s="3"/>
      <c r="BW8" s="3"/>
      <c r="BX8" s="39"/>
      <c r="BY8" s="39"/>
      <c r="BZ8" s="13">
        <f t="shared" si="1"/>
        <v>0</v>
      </c>
      <c r="CA8" s="3"/>
      <c r="CB8" s="39"/>
      <c r="CC8" s="39"/>
      <c r="CD8" s="13">
        <f t="shared" si="2"/>
        <v>0</v>
      </c>
      <c r="CE8" s="39"/>
      <c r="CF8" s="39"/>
      <c r="CG8" s="39"/>
      <c r="CH8" s="39"/>
      <c r="CI8" s="39">
        <f t="shared" si="3"/>
        <v>0</v>
      </c>
      <c r="CJ8" s="97">
        <f t="shared" si="4"/>
        <v>0</v>
      </c>
    </row>
    <row r="9" spans="1:89" x14ac:dyDescent="0.3">
      <c r="A9" s="3">
        <v>6</v>
      </c>
      <c r="B9" s="37" t="s">
        <v>114</v>
      </c>
      <c r="C9" s="8"/>
      <c r="D9" s="3"/>
      <c r="E9" s="3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>
        <f t="shared" si="0"/>
        <v>5</v>
      </c>
      <c r="AM9" s="127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>
        <v>6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9">
        <v>1</v>
      </c>
      <c r="BL9" s="39"/>
      <c r="BM9" s="39"/>
      <c r="BN9" s="39"/>
      <c r="BO9" s="39">
        <f t="shared" ref="BO9:BO23" si="5">SUM(AU9:BN9)</f>
        <v>7</v>
      </c>
      <c r="BP9" s="3"/>
      <c r="BQ9" s="3"/>
      <c r="BR9" s="3"/>
      <c r="BS9" s="39"/>
      <c r="BT9" s="39"/>
      <c r="BU9" s="39"/>
      <c r="BV9" s="3"/>
      <c r="BW9" s="3"/>
      <c r="BX9" s="39"/>
      <c r="BY9" s="39"/>
      <c r="BZ9" s="13">
        <f t="shared" si="1"/>
        <v>0</v>
      </c>
      <c r="CA9" s="3"/>
      <c r="CB9" s="39"/>
      <c r="CC9" s="39"/>
      <c r="CD9" s="13">
        <f>SUM(BZ9+CC9)</f>
        <v>0</v>
      </c>
      <c r="CE9" s="39"/>
      <c r="CF9" s="39"/>
      <c r="CG9" s="39"/>
      <c r="CH9" s="39"/>
      <c r="CI9" s="39">
        <f t="shared" si="3"/>
        <v>0</v>
      </c>
      <c r="CJ9" s="97">
        <f t="shared" si="4"/>
        <v>12</v>
      </c>
    </row>
    <row r="10" spans="1:89" ht="21" customHeight="1" x14ac:dyDescent="0.3">
      <c r="A10" s="6">
        <v>7</v>
      </c>
      <c r="B10" s="37" t="s">
        <v>104</v>
      </c>
      <c r="C10" s="8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</v>
      </c>
      <c r="Z10" s="3">
        <v>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4</v>
      </c>
      <c r="AM10" s="3">
        <v>4</v>
      </c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/>
      <c r="BA10" s="3">
        <v>3</v>
      </c>
      <c r="BB10" s="3"/>
      <c r="BC10" s="3"/>
      <c r="BD10" s="3"/>
      <c r="BE10" s="3"/>
      <c r="BF10" s="3"/>
      <c r="BG10" s="3"/>
      <c r="BH10" s="3"/>
      <c r="BI10" s="3"/>
      <c r="BJ10" s="3"/>
      <c r="BK10" s="3">
        <v>1</v>
      </c>
      <c r="BL10" s="39"/>
      <c r="BM10" s="39"/>
      <c r="BN10" s="39"/>
      <c r="BO10" s="39">
        <f t="shared" si="5"/>
        <v>4</v>
      </c>
      <c r="BP10" s="3">
        <v>4</v>
      </c>
      <c r="BQ10" s="3"/>
      <c r="BR10" s="3"/>
      <c r="BS10" s="39"/>
      <c r="BT10" s="39"/>
      <c r="BU10" s="39">
        <v>2</v>
      </c>
      <c r="BV10" s="3"/>
      <c r="BW10" s="3">
        <v>1</v>
      </c>
      <c r="BX10" s="39"/>
      <c r="BY10" s="39"/>
      <c r="BZ10" s="13">
        <f t="shared" si="1"/>
        <v>3</v>
      </c>
      <c r="CA10" s="3"/>
      <c r="CB10" s="39"/>
      <c r="CC10" s="39"/>
      <c r="CD10" s="13">
        <f>SUM(BZ10+CC10)</f>
        <v>3</v>
      </c>
      <c r="CE10" s="39"/>
      <c r="CF10" s="39"/>
      <c r="CG10" s="39"/>
      <c r="CH10" s="39"/>
      <c r="CI10" s="39">
        <f t="shared" si="3"/>
        <v>0</v>
      </c>
      <c r="CJ10" s="97">
        <f t="shared" si="4"/>
        <v>11</v>
      </c>
    </row>
    <row r="11" spans="1:89" x14ac:dyDescent="0.3">
      <c r="A11" s="3">
        <v>8</v>
      </c>
      <c r="B11" s="37" t="s">
        <v>129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3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9">
        <v>1</v>
      </c>
      <c r="BL11" s="39"/>
      <c r="BM11" s="39"/>
      <c r="BN11" s="39"/>
      <c r="BO11" s="39">
        <f t="shared" si="5"/>
        <v>2</v>
      </c>
      <c r="BP11" s="3">
        <v>4</v>
      </c>
      <c r="BQ11" s="3"/>
      <c r="BR11" s="3"/>
      <c r="BS11" s="39">
        <v>6</v>
      </c>
      <c r="BT11" s="39"/>
      <c r="BU11" s="39"/>
      <c r="BV11" s="3"/>
      <c r="BW11" s="3">
        <v>2</v>
      </c>
      <c r="BX11" s="39"/>
      <c r="BY11" s="39"/>
      <c r="BZ11" s="13">
        <f t="shared" si="1"/>
        <v>8</v>
      </c>
      <c r="CA11" s="3"/>
      <c r="CB11" s="39"/>
      <c r="CC11" s="39"/>
      <c r="CD11" s="13">
        <f t="shared" ref="CD11:CD55" si="6">SUM(BZ11+CC11)</f>
        <v>8</v>
      </c>
      <c r="CE11" s="39"/>
      <c r="CF11" s="39"/>
      <c r="CG11" s="39"/>
      <c r="CH11" s="39"/>
      <c r="CI11" s="39">
        <f t="shared" si="3"/>
        <v>0</v>
      </c>
      <c r="CJ11" s="97">
        <f t="shared" si="4"/>
        <v>13</v>
      </c>
    </row>
    <row r="12" spans="1:89" ht="23.25" customHeight="1" x14ac:dyDescent="0.3">
      <c r="A12" s="6">
        <v>9</v>
      </c>
      <c r="B12" s="37" t="s">
        <v>118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1</v>
      </c>
      <c r="AK12" s="3"/>
      <c r="AL12" s="6">
        <f t="shared" si="0"/>
        <v>2</v>
      </c>
      <c r="AM12" s="3"/>
      <c r="AN12" s="3"/>
      <c r="AO12" s="3"/>
      <c r="AP12" s="3"/>
      <c r="AQ12" s="3"/>
      <c r="AR12" s="3"/>
      <c r="AS12" s="3"/>
      <c r="AT12" s="12"/>
      <c r="AU12" s="3"/>
      <c r="AV12" s="3"/>
      <c r="AW12" s="3"/>
      <c r="AX12" s="3"/>
      <c r="AY12" s="3"/>
      <c r="AZ12" s="3">
        <v>1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9"/>
      <c r="BM12" s="39"/>
      <c r="BN12" s="39"/>
      <c r="BO12" s="39">
        <f t="shared" si="5"/>
        <v>1</v>
      </c>
      <c r="BP12" s="3"/>
      <c r="BQ12" s="3">
        <v>2</v>
      </c>
      <c r="BR12" s="3"/>
      <c r="BS12" s="39"/>
      <c r="BT12" s="39"/>
      <c r="BU12" s="39"/>
      <c r="BV12" s="3"/>
      <c r="BW12" s="3">
        <v>1</v>
      </c>
      <c r="BX12" s="39"/>
      <c r="BY12" s="39"/>
      <c r="BZ12" s="13">
        <f t="shared" si="1"/>
        <v>3</v>
      </c>
      <c r="CA12" s="3"/>
      <c r="CB12" s="39">
        <v>3</v>
      </c>
      <c r="CC12" s="39">
        <f>SUM(CA12:CB12)</f>
        <v>3</v>
      </c>
      <c r="CD12" s="13">
        <f t="shared" si="6"/>
        <v>6</v>
      </c>
      <c r="CE12" s="39"/>
      <c r="CF12" s="39"/>
      <c r="CG12" s="39"/>
      <c r="CH12" s="39"/>
      <c r="CI12" s="39">
        <f t="shared" si="3"/>
        <v>0</v>
      </c>
      <c r="CJ12" s="97">
        <f t="shared" si="4"/>
        <v>9</v>
      </c>
    </row>
    <row r="13" spans="1:89" x14ac:dyDescent="0.3">
      <c r="A13" s="6">
        <v>10</v>
      </c>
      <c r="B13" s="37" t="s">
        <v>3</v>
      </c>
      <c r="C13" s="8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6">
        <f t="shared" si="0"/>
        <v>1</v>
      </c>
      <c r="AM13" s="99">
        <v>29</v>
      </c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>
        <v>1</v>
      </c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>
        <v>1</v>
      </c>
      <c r="BL13" s="39"/>
      <c r="BM13" s="39"/>
      <c r="BN13" s="39"/>
      <c r="BO13" s="39">
        <f t="shared" si="5"/>
        <v>2</v>
      </c>
      <c r="BP13" s="3">
        <v>62</v>
      </c>
      <c r="BQ13" s="3"/>
      <c r="BR13" s="3"/>
      <c r="BS13" s="39"/>
      <c r="BT13" s="39"/>
      <c r="BU13" s="39"/>
      <c r="BV13" s="3"/>
      <c r="BW13" s="3">
        <v>1</v>
      </c>
      <c r="BX13" s="39"/>
      <c r="BY13" s="39"/>
      <c r="BZ13" s="13">
        <f t="shared" si="1"/>
        <v>1</v>
      </c>
      <c r="CA13" s="3"/>
      <c r="CB13" s="39"/>
      <c r="CC13" s="39"/>
      <c r="CD13" s="13">
        <f t="shared" si="6"/>
        <v>1</v>
      </c>
      <c r="CE13" s="39"/>
      <c r="CF13" s="39"/>
      <c r="CG13" s="39"/>
      <c r="CH13" s="39"/>
      <c r="CI13" s="39">
        <f t="shared" si="3"/>
        <v>0</v>
      </c>
      <c r="CJ13" s="97">
        <f t="shared" si="4"/>
        <v>4</v>
      </c>
    </row>
    <row r="14" spans="1:89" x14ac:dyDescent="0.3">
      <c r="A14" s="39"/>
      <c r="B14" s="37" t="s">
        <v>116</v>
      </c>
      <c r="C14" s="8"/>
      <c r="D14" s="3"/>
      <c r="E14" s="3"/>
      <c r="F14" s="3"/>
      <c r="G14" s="3"/>
      <c r="H14" s="3"/>
      <c r="I14" s="3">
        <v>4</v>
      </c>
      <c r="J14" s="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1</v>
      </c>
      <c r="AK14" s="3"/>
      <c r="AL14" s="6">
        <f t="shared" si="0"/>
        <v>8</v>
      </c>
      <c r="AM14" s="100"/>
      <c r="AN14" s="3"/>
      <c r="AO14" s="3"/>
      <c r="AP14" s="3"/>
      <c r="AQ14" s="3"/>
      <c r="AR14" s="3"/>
      <c r="AS14" s="3"/>
      <c r="AT14" s="12"/>
      <c r="AU14" s="3"/>
      <c r="AV14" s="3">
        <v>1</v>
      </c>
      <c r="AW14" s="3"/>
      <c r="AX14" s="3"/>
      <c r="AY14" s="3"/>
      <c r="AZ14" s="3">
        <v>5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>
        <v>2</v>
      </c>
      <c r="BL14" s="39"/>
      <c r="BM14" s="39"/>
      <c r="BN14" s="39"/>
      <c r="BO14" s="39">
        <f t="shared" si="5"/>
        <v>8</v>
      </c>
      <c r="BP14" s="3"/>
      <c r="BQ14" s="3">
        <v>1</v>
      </c>
      <c r="BR14" s="3"/>
      <c r="BS14" s="39"/>
      <c r="BT14" s="39"/>
      <c r="BU14" s="39"/>
      <c r="BV14" s="3"/>
      <c r="BW14" s="3">
        <v>1</v>
      </c>
      <c r="BX14" s="39"/>
      <c r="BY14" s="39"/>
      <c r="BZ14" s="13">
        <f t="shared" si="1"/>
        <v>2</v>
      </c>
      <c r="CA14" s="3"/>
      <c r="CB14" s="39"/>
      <c r="CC14" s="39"/>
      <c r="CD14" s="13">
        <f t="shared" si="6"/>
        <v>2</v>
      </c>
      <c r="CE14" s="39"/>
      <c r="CF14" s="39"/>
      <c r="CG14" s="39"/>
      <c r="CH14" s="39"/>
      <c r="CI14" s="39">
        <f t="shared" si="3"/>
        <v>0</v>
      </c>
      <c r="CJ14" s="97">
        <f t="shared" si="4"/>
        <v>18</v>
      </c>
    </row>
    <row r="15" spans="1:89" x14ac:dyDescent="0.3">
      <c r="A15" s="39"/>
      <c r="B15" s="37" t="s">
        <v>117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/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6">
        <f t="shared" si="0"/>
        <v>3</v>
      </c>
      <c r="AM15" s="100"/>
      <c r="AN15" s="12"/>
      <c r="AO15" s="12"/>
      <c r="AP15" s="12">
        <v>1</v>
      </c>
      <c r="AQ15" s="12"/>
      <c r="AR15" s="3"/>
      <c r="AS15" s="3">
        <f>SUM(AN15:AR15)</f>
        <v>1</v>
      </c>
      <c r="AT15" s="12"/>
      <c r="AU15" s="12"/>
      <c r="AV15" s="12">
        <v>2</v>
      </c>
      <c r="AW15" s="12">
        <v>2</v>
      </c>
      <c r="AX15" s="12"/>
      <c r="AY15" s="12"/>
      <c r="AZ15" s="12"/>
      <c r="BA15" s="12"/>
      <c r="BB15" s="12"/>
      <c r="BC15" s="12"/>
      <c r="BD15" s="12">
        <v>1</v>
      </c>
      <c r="BE15" s="12"/>
      <c r="BF15" s="12"/>
      <c r="BG15" s="12"/>
      <c r="BH15" s="12">
        <v>1</v>
      </c>
      <c r="BI15" s="12"/>
      <c r="BJ15" s="12"/>
      <c r="BK15" s="12">
        <v>3</v>
      </c>
      <c r="BL15" s="13"/>
      <c r="BM15" s="13"/>
      <c r="BN15" s="13"/>
      <c r="BO15" s="39">
        <f t="shared" si="5"/>
        <v>9</v>
      </c>
      <c r="BP15" s="3"/>
      <c r="BQ15" s="12"/>
      <c r="BR15" s="12"/>
      <c r="BS15" s="13"/>
      <c r="BT15" s="13">
        <v>6</v>
      </c>
      <c r="BU15" s="13"/>
      <c r="BV15" s="12"/>
      <c r="BW15" s="12">
        <v>8</v>
      </c>
      <c r="BX15" s="13"/>
      <c r="BY15" s="13"/>
      <c r="BZ15" s="13">
        <f t="shared" si="1"/>
        <v>14</v>
      </c>
      <c r="CA15" s="12"/>
      <c r="CB15" s="13"/>
      <c r="CC15" s="39"/>
      <c r="CD15" s="13">
        <f t="shared" si="6"/>
        <v>14</v>
      </c>
      <c r="CE15" s="13"/>
      <c r="CF15" s="13"/>
      <c r="CG15" s="13"/>
      <c r="CH15" s="13">
        <v>1</v>
      </c>
      <c r="CI15" s="39">
        <f t="shared" si="3"/>
        <v>1</v>
      </c>
      <c r="CJ15" s="97">
        <f t="shared" si="4"/>
        <v>28</v>
      </c>
    </row>
    <row r="16" spans="1:89" x14ac:dyDescent="0.3">
      <c r="A16" s="39"/>
      <c r="B16" s="37" t="s">
        <v>172</v>
      </c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3</v>
      </c>
      <c r="AK16" s="3"/>
      <c r="AL16" s="6">
        <f t="shared" si="0"/>
        <v>3</v>
      </c>
      <c r="AM16" s="100"/>
      <c r="AN16" s="3"/>
      <c r="AO16" s="3"/>
      <c r="AP16" s="3"/>
      <c r="AQ16" s="3"/>
      <c r="AR16" s="3"/>
      <c r="AS16" s="3">
        <f>SUM(AN16:AR16)</f>
        <v>0</v>
      </c>
      <c r="AT16" s="12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>
        <v>8</v>
      </c>
      <c r="BL16" s="39"/>
      <c r="BM16" s="39"/>
      <c r="BN16" s="39"/>
      <c r="BO16" s="39">
        <f t="shared" si="5"/>
        <v>8</v>
      </c>
      <c r="BP16" s="3"/>
      <c r="BQ16" s="3"/>
      <c r="BR16" s="3"/>
      <c r="BS16" s="39"/>
      <c r="BT16" s="39"/>
      <c r="BU16" s="39"/>
      <c r="BV16" s="3"/>
      <c r="BW16" s="3"/>
      <c r="BX16" s="39"/>
      <c r="BY16" s="39"/>
      <c r="BZ16" s="13">
        <f t="shared" si="1"/>
        <v>0</v>
      </c>
      <c r="CA16" s="3"/>
      <c r="CB16" s="39"/>
      <c r="CC16" s="39"/>
      <c r="CD16" s="13">
        <f t="shared" si="6"/>
        <v>0</v>
      </c>
      <c r="CE16" s="39">
        <v>1</v>
      </c>
      <c r="CF16" s="39"/>
      <c r="CG16" s="39"/>
      <c r="CH16" s="39"/>
      <c r="CI16" s="39">
        <f t="shared" si="3"/>
        <v>1</v>
      </c>
      <c r="CJ16" s="97">
        <f t="shared" si="4"/>
        <v>12</v>
      </c>
    </row>
    <row r="17" spans="1:88" x14ac:dyDescent="0.3">
      <c r="A17" s="39"/>
      <c r="B17" s="37" t="s">
        <v>4</v>
      </c>
      <c r="C17" s="14"/>
      <c r="D17" s="15"/>
      <c r="E17" s="15"/>
      <c r="F17" s="15"/>
      <c r="G17" s="15"/>
      <c r="H17" s="3"/>
      <c r="I17" s="3"/>
      <c r="J17" s="3"/>
      <c r="K17" s="3"/>
      <c r="L17" s="3"/>
      <c r="M17" s="3"/>
      <c r="N17" s="1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100"/>
      <c r="AN17" s="3"/>
      <c r="AO17" s="3"/>
      <c r="AP17" s="3"/>
      <c r="AQ17" s="3"/>
      <c r="AR17" s="3"/>
      <c r="AS17" s="3"/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>
        <v>1</v>
      </c>
      <c r="BH17" s="3"/>
      <c r="BI17" s="3"/>
      <c r="BJ17" s="3"/>
      <c r="BK17" s="3">
        <v>7</v>
      </c>
      <c r="BL17" s="39"/>
      <c r="BM17" s="39"/>
      <c r="BN17" s="39"/>
      <c r="BO17" s="39">
        <f t="shared" si="5"/>
        <v>8</v>
      </c>
      <c r="BP17" s="3"/>
      <c r="BQ17" s="3"/>
      <c r="BR17" s="3"/>
      <c r="BS17" s="39"/>
      <c r="BT17" s="39"/>
      <c r="BU17" s="39"/>
      <c r="BV17" s="3"/>
      <c r="BW17" s="3"/>
      <c r="BX17" s="39"/>
      <c r="BY17" s="39"/>
      <c r="BZ17" s="13">
        <f t="shared" si="1"/>
        <v>0</v>
      </c>
      <c r="CA17" s="3"/>
      <c r="CB17" s="39"/>
      <c r="CC17" s="39"/>
      <c r="CD17" s="13">
        <f t="shared" si="6"/>
        <v>0</v>
      </c>
      <c r="CE17" s="39"/>
      <c r="CF17" s="39"/>
      <c r="CG17" s="39"/>
      <c r="CH17" s="39"/>
      <c r="CI17" s="39">
        <f t="shared" si="3"/>
        <v>0</v>
      </c>
      <c r="CJ17" s="97">
        <f t="shared" si="4"/>
        <v>11</v>
      </c>
    </row>
    <row r="18" spans="1:88" x14ac:dyDescent="0.3">
      <c r="A18" s="39"/>
      <c r="B18" s="37" t="s">
        <v>5</v>
      </c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100"/>
      <c r="AN18" s="3"/>
      <c r="AO18" s="3">
        <v>1</v>
      </c>
      <c r="AP18" s="3"/>
      <c r="AQ18" s="3">
        <v>1</v>
      </c>
      <c r="AR18" s="3"/>
      <c r="AS18" s="3">
        <f>SUM(AN18:AR18)</f>
        <v>2</v>
      </c>
      <c r="AT18" s="12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>
        <v>1</v>
      </c>
      <c r="BH18" s="3"/>
      <c r="BI18" s="3"/>
      <c r="BJ18" s="3"/>
      <c r="BK18" s="3">
        <v>2</v>
      </c>
      <c r="BL18" s="39"/>
      <c r="BM18" s="39"/>
      <c r="BN18" s="39"/>
      <c r="BO18" s="39">
        <f t="shared" si="5"/>
        <v>3</v>
      </c>
      <c r="BP18" s="3"/>
      <c r="BQ18" s="3"/>
      <c r="BR18" s="3"/>
      <c r="BS18" s="39"/>
      <c r="BT18" s="39"/>
      <c r="BU18" s="39"/>
      <c r="BV18" s="3"/>
      <c r="BW18" s="3"/>
      <c r="BX18" s="39"/>
      <c r="BY18" s="39"/>
      <c r="BZ18" s="13">
        <f t="shared" si="1"/>
        <v>0</v>
      </c>
      <c r="CA18" s="3"/>
      <c r="CB18" s="39"/>
      <c r="CC18" s="39"/>
      <c r="CD18" s="13">
        <f t="shared" si="6"/>
        <v>0</v>
      </c>
      <c r="CE18" s="39">
        <v>1</v>
      </c>
      <c r="CF18" s="39"/>
      <c r="CG18" s="39"/>
      <c r="CH18" s="39"/>
      <c r="CI18" s="39">
        <f t="shared" si="3"/>
        <v>1</v>
      </c>
      <c r="CJ18" s="97">
        <f t="shared" si="4"/>
        <v>8</v>
      </c>
    </row>
    <row r="19" spans="1:88" x14ac:dyDescent="0.3">
      <c r="A19" s="39"/>
      <c r="B19" s="37" t="s">
        <v>6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6">
        <f t="shared" si="0"/>
        <v>4</v>
      </c>
      <c r="AM19" s="100"/>
      <c r="AN19" s="3"/>
      <c r="AO19" s="3"/>
      <c r="AP19" s="3"/>
      <c r="AQ19" s="3"/>
      <c r="AR19" s="3"/>
      <c r="AS19" s="3"/>
      <c r="AT19" s="12"/>
      <c r="AU19" s="3"/>
      <c r="AV19" s="3">
        <v>3</v>
      </c>
      <c r="AW19" s="3">
        <v>1</v>
      </c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>
        <v>2</v>
      </c>
      <c r="BL19" s="39"/>
      <c r="BM19" s="39"/>
      <c r="BN19" s="39"/>
      <c r="BO19" s="39">
        <f t="shared" si="5"/>
        <v>6</v>
      </c>
      <c r="BP19" s="3"/>
      <c r="BQ19" s="3"/>
      <c r="BR19" s="3"/>
      <c r="BS19" s="39">
        <v>6</v>
      </c>
      <c r="BT19" s="39">
        <v>1</v>
      </c>
      <c r="BU19" s="39"/>
      <c r="BV19" s="3"/>
      <c r="BW19" s="3">
        <v>2</v>
      </c>
      <c r="BX19" s="39"/>
      <c r="BY19" s="39"/>
      <c r="BZ19" s="13">
        <f t="shared" si="1"/>
        <v>9</v>
      </c>
      <c r="CA19" s="3"/>
      <c r="CB19" s="39"/>
      <c r="CC19" s="39"/>
      <c r="CD19" s="13">
        <f t="shared" si="6"/>
        <v>9</v>
      </c>
      <c r="CE19" s="39"/>
      <c r="CF19" s="39"/>
      <c r="CG19" s="39"/>
      <c r="CH19" s="39"/>
      <c r="CI19" s="39">
        <f t="shared" si="3"/>
        <v>0</v>
      </c>
      <c r="CJ19" s="97">
        <f t="shared" si="4"/>
        <v>19</v>
      </c>
    </row>
    <row r="20" spans="1:88" x14ac:dyDescent="0.3">
      <c r="A20" s="39"/>
      <c r="B20" s="37" t="s">
        <v>139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1</v>
      </c>
      <c r="AI20" s="3"/>
      <c r="AJ20" s="3">
        <v>1</v>
      </c>
      <c r="AK20" s="3"/>
      <c r="AL20" s="6">
        <f t="shared" si="0"/>
        <v>2</v>
      </c>
      <c r="AM20" s="100"/>
      <c r="AN20" s="3">
        <v>4</v>
      </c>
      <c r="AO20" s="3"/>
      <c r="AP20" s="3">
        <v>3</v>
      </c>
      <c r="AQ20" s="3"/>
      <c r="AR20" s="3"/>
      <c r="AS20" s="3">
        <f>SUM(AN20:AR20)</f>
        <v>7</v>
      </c>
      <c r="AT20" s="12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>
        <v>1</v>
      </c>
      <c r="BL20" s="39"/>
      <c r="BM20" s="39"/>
      <c r="BN20" s="39"/>
      <c r="BO20" s="39">
        <f t="shared" si="5"/>
        <v>1</v>
      </c>
      <c r="BP20" s="3"/>
      <c r="BQ20" s="3"/>
      <c r="BR20" s="3"/>
      <c r="BS20" s="39"/>
      <c r="BT20" s="39"/>
      <c r="BU20" s="39"/>
      <c r="BV20" s="3"/>
      <c r="BW20" s="3"/>
      <c r="BX20" s="39"/>
      <c r="BY20" s="39"/>
      <c r="BZ20" s="13">
        <f t="shared" si="1"/>
        <v>0</v>
      </c>
      <c r="CA20" s="3"/>
      <c r="CB20" s="39"/>
      <c r="CC20" s="39"/>
      <c r="CD20" s="13">
        <f t="shared" si="6"/>
        <v>0</v>
      </c>
      <c r="CE20" s="39">
        <v>6</v>
      </c>
      <c r="CF20" s="39"/>
      <c r="CG20" s="39">
        <v>5</v>
      </c>
      <c r="CH20" s="39"/>
      <c r="CI20" s="39">
        <f>SUM(CE20:CH20)</f>
        <v>11</v>
      </c>
      <c r="CJ20" s="97">
        <f t="shared" si="4"/>
        <v>21</v>
      </c>
    </row>
    <row r="21" spans="1:88" x14ac:dyDescent="0.3">
      <c r="A21" s="39"/>
      <c r="B21" s="37" t="s">
        <v>167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"/>
      <c r="AM21" s="100"/>
      <c r="AN21" s="3"/>
      <c r="AO21" s="3"/>
      <c r="AP21" s="3"/>
      <c r="AQ21" s="3"/>
      <c r="AR21" s="3"/>
      <c r="AS21" s="3"/>
      <c r="AT21" s="12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9"/>
      <c r="BM21" s="39"/>
      <c r="BN21" s="39"/>
      <c r="BO21" s="39">
        <f t="shared" si="5"/>
        <v>0</v>
      </c>
      <c r="BP21" s="3"/>
      <c r="BQ21" s="3"/>
      <c r="BR21" s="3"/>
      <c r="BS21" s="39"/>
      <c r="BT21" s="39"/>
      <c r="BU21" s="39"/>
      <c r="BV21" s="3"/>
      <c r="BW21" s="3"/>
      <c r="BX21" s="39"/>
      <c r="BY21" s="39"/>
      <c r="BZ21" s="13">
        <f t="shared" si="1"/>
        <v>0</v>
      </c>
      <c r="CA21" s="3"/>
      <c r="CB21" s="39"/>
      <c r="CC21" s="39"/>
      <c r="CD21" s="13">
        <f t="shared" si="6"/>
        <v>0</v>
      </c>
      <c r="CE21" s="39"/>
      <c r="CF21" s="39"/>
      <c r="CG21" s="39"/>
      <c r="CH21" s="39"/>
      <c r="CI21" s="39">
        <f t="shared" ref="CI21:CI22" si="7">SUM(CE21:CH21)</f>
        <v>0</v>
      </c>
      <c r="CJ21" s="97">
        <f t="shared" si="4"/>
        <v>0</v>
      </c>
    </row>
    <row r="22" spans="1:88" x14ac:dyDescent="0.3">
      <c r="A22" s="39"/>
      <c r="B22" s="37" t="s">
        <v>169</v>
      </c>
      <c r="C22" s="8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6">
        <f t="shared" ref="AL22:AL34" si="8">SUM(C22:AK22)</f>
        <v>1</v>
      </c>
      <c r="AM22" s="100"/>
      <c r="AN22" s="3"/>
      <c r="AO22" s="3"/>
      <c r="AP22" s="3"/>
      <c r="AQ22" s="3"/>
      <c r="AR22" s="3"/>
      <c r="AS22" s="3"/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9"/>
      <c r="BM22" s="39"/>
      <c r="BN22" s="39"/>
      <c r="BO22" s="39">
        <f t="shared" si="5"/>
        <v>0</v>
      </c>
      <c r="BP22" s="3"/>
      <c r="BQ22" s="3">
        <v>1</v>
      </c>
      <c r="BR22" s="3"/>
      <c r="BS22" s="39">
        <v>1</v>
      </c>
      <c r="BT22" s="39">
        <v>1</v>
      </c>
      <c r="BU22" s="39"/>
      <c r="BV22" s="3"/>
      <c r="BW22" s="3"/>
      <c r="BX22" s="39"/>
      <c r="BY22" s="39"/>
      <c r="BZ22" s="13">
        <f t="shared" si="1"/>
        <v>3</v>
      </c>
      <c r="CA22" s="3"/>
      <c r="CB22" s="39"/>
      <c r="CC22" s="39"/>
      <c r="CD22" s="13">
        <f t="shared" si="6"/>
        <v>3</v>
      </c>
      <c r="CE22" s="39"/>
      <c r="CF22" s="39"/>
      <c r="CG22" s="39"/>
      <c r="CH22" s="39"/>
      <c r="CI22" s="39">
        <f t="shared" si="7"/>
        <v>0</v>
      </c>
      <c r="CJ22" s="97">
        <f t="shared" si="4"/>
        <v>4</v>
      </c>
    </row>
    <row r="23" spans="1:88" x14ac:dyDescent="0.3">
      <c r="A23" s="39">
        <v>11</v>
      </c>
      <c r="B23" s="37" t="s">
        <v>141</v>
      </c>
      <c r="C23" s="8"/>
      <c r="D23" s="3"/>
      <c r="E23" s="3"/>
      <c r="F23" s="3">
        <v>1</v>
      </c>
      <c r="G23" s="3"/>
      <c r="H23" s="3"/>
      <c r="I23" s="3"/>
      <c r="J23" s="3"/>
      <c r="K23" s="3">
        <v>1</v>
      </c>
      <c r="L23" s="3">
        <v>14</v>
      </c>
      <c r="M23" s="3">
        <v>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1</v>
      </c>
      <c r="AD23" s="3"/>
      <c r="AE23" s="3"/>
      <c r="AF23" s="3">
        <v>4</v>
      </c>
      <c r="AG23" s="3"/>
      <c r="AH23" s="3"/>
      <c r="AI23" s="3"/>
      <c r="AJ23" s="3">
        <v>2</v>
      </c>
      <c r="AK23" s="3"/>
      <c r="AL23" s="6">
        <f t="shared" si="8"/>
        <v>29</v>
      </c>
      <c r="AM23" s="101">
        <v>35</v>
      </c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>
        <v>38</v>
      </c>
      <c r="BB23" s="3"/>
      <c r="BC23" s="3"/>
      <c r="BD23" s="3"/>
      <c r="BE23" s="3"/>
      <c r="BF23" s="3"/>
      <c r="BG23" s="3"/>
      <c r="BH23" s="3"/>
      <c r="BI23" s="3"/>
      <c r="BJ23" s="3">
        <v>8</v>
      </c>
      <c r="BK23" s="3">
        <v>6</v>
      </c>
      <c r="BL23" s="39"/>
      <c r="BM23" s="39">
        <v>1</v>
      </c>
      <c r="BN23" s="39"/>
      <c r="BO23" s="39">
        <f t="shared" si="5"/>
        <v>53</v>
      </c>
      <c r="BP23" s="101">
        <v>60</v>
      </c>
      <c r="BQ23" s="3"/>
      <c r="BR23" s="3"/>
      <c r="BS23" s="39"/>
      <c r="BT23" s="39"/>
      <c r="BU23" s="39"/>
      <c r="BV23" s="3"/>
      <c r="BW23" s="3"/>
      <c r="BX23" s="39"/>
      <c r="BY23" s="39"/>
      <c r="BZ23" s="13">
        <f t="shared" si="1"/>
        <v>0</v>
      </c>
      <c r="CA23" s="3"/>
      <c r="CB23" s="39"/>
      <c r="CC23" s="39"/>
      <c r="CD23" s="13">
        <f t="shared" si="6"/>
        <v>0</v>
      </c>
      <c r="CE23" s="39">
        <v>1</v>
      </c>
      <c r="CF23" s="39"/>
      <c r="CG23" s="39"/>
      <c r="CH23" s="39"/>
      <c r="CI23" s="39">
        <f>SUM(CE23:CH23)</f>
        <v>1</v>
      </c>
      <c r="CJ23" s="97">
        <f t="shared" si="4"/>
        <v>83</v>
      </c>
    </row>
    <row r="24" spans="1:88" x14ac:dyDescent="0.3">
      <c r="A24" s="39">
        <v>12</v>
      </c>
      <c r="B24" s="37" t="s">
        <v>7</v>
      </c>
      <c r="C24" s="8"/>
      <c r="D24" s="3"/>
      <c r="E24" s="3">
        <v>1</v>
      </c>
      <c r="F24" s="3"/>
      <c r="G24" s="3"/>
      <c r="H24" s="3">
        <v>2</v>
      </c>
      <c r="I24" s="3">
        <v>12</v>
      </c>
      <c r="J24" s="3">
        <v>11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v>1</v>
      </c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v>4</v>
      </c>
      <c r="AK24" s="3"/>
      <c r="AL24" s="6">
        <f t="shared" si="8"/>
        <v>31</v>
      </c>
      <c r="AM24" s="3">
        <v>41</v>
      </c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>
        <v>22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>
        <v>13</v>
      </c>
      <c r="BL24" s="39">
        <v>1</v>
      </c>
      <c r="BM24" s="39"/>
      <c r="BN24" s="39"/>
      <c r="BO24" s="39">
        <f>SUM(AU24:BN24)</f>
        <v>36</v>
      </c>
      <c r="BP24" s="3">
        <v>41</v>
      </c>
      <c r="BQ24" s="3">
        <v>5</v>
      </c>
      <c r="BR24" s="3"/>
      <c r="BS24" s="39"/>
      <c r="BT24" s="39"/>
      <c r="BU24" s="39"/>
      <c r="BV24" s="3"/>
      <c r="BW24" s="3"/>
      <c r="BX24" s="39"/>
      <c r="BY24" s="39"/>
      <c r="BZ24" s="13">
        <f t="shared" si="1"/>
        <v>5</v>
      </c>
      <c r="CA24" s="3"/>
      <c r="CB24" s="39"/>
      <c r="CC24" s="39"/>
      <c r="CD24" s="13">
        <f t="shared" si="6"/>
        <v>5</v>
      </c>
      <c r="CE24" s="39">
        <v>1</v>
      </c>
      <c r="CF24" s="39"/>
      <c r="CG24" s="39"/>
      <c r="CH24" s="39"/>
      <c r="CI24" s="39">
        <f t="shared" ref="CI24:CI54" si="9">SUM(CE24:CH24)</f>
        <v>1</v>
      </c>
      <c r="CJ24" s="97">
        <f t="shared" si="4"/>
        <v>73</v>
      </c>
    </row>
    <row r="25" spans="1:88" x14ac:dyDescent="0.3">
      <c r="A25" s="39">
        <v>13</v>
      </c>
      <c r="B25" s="37" t="s">
        <v>8</v>
      </c>
      <c r="C25" s="8"/>
      <c r="D25" s="3"/>
      <c r="E25" s="3">
        <v>1</v>
      </c>
      <c r="F25" s="3"/>
      <c r="G25" s="3"/>
      <c r="H25" s="3">
        <v>2</v>
      </c>
      <c r="I25" s="3">
        <v>16</v>
      </c>
      <c r="J25" s="3">
        <v>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v>4</v>
      </c>
      <c r="AK25" s="3"/>
      <c r="AL25" s="6">
        <f t="shared" si="8"/>
        <v>30</v>
      </c>
      <c r="AM25" s="3">
        <v>39</v>
      </c>
      <c r="AN25" s="3"/>
      <c r="AO25" s="3"/>
      <c r="AP25" s="3"/>
      <c r="AQ25" s="3"/>
      <c r="AR25" s="3"/>
      <c r="AS25" s="3"/>
      <c r="AT25" s="12"/>
      <c r="AU25" s="3"/>
      <c r="AV25" s="3"/>
      <c r="AW25" s="3"/>
      <c r="AX25" s="3"/>
      <c r="AY25" s="3"/>
      <c r="AZ25" s="3">
        <v>20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>
        <v>20</v>
      </c>
      <c r="BL25" s="39">
        <v>1</v>
      </c>
      <c r="BM25" s="39"/>
      <c r="BN25" s="39"/>
      <c r="BO25" s="39">
        <f t="shared" ref="BO25:BO55" si="10">SUM(AU25:BN25)</f>
        <v>41</v>
      </c>
      <c r="BP25" s="3">
        <v>43</v>
      </c>
      <c r="BQ25" s="3">
        <v>8</v>
      </c>
      <c r="BR25" s="3"/>
      <c r="BS25" s="39"/>
      <c r="BT25" s="39"/>
      <c r="BU25" s="39"/>
      <c r="BV25" s="3"/>
      <c r="BW25" s="3">
        <v>7</v>
      </c>
      <c r="BX25" s="39"/>
      <c r="BY25" s="39"/>
      <c r="BZ25" s="13">
        <f t="shared" si="1"/>
        <v>15</v>
      </c>
      <c r="CA25" s="3"/>
      <c r="CB25" s="39"/>
      <c r="CC25" s="39"/>
      <c r="CD25" s="13">
        <f t="shared" si="6"/>
        <v>15</v>
      </c>
      <c r="CE25" s="39">
        <v>1</v>
      </c>
      <c r="CF25" s="39"/>
      <c r="CG25" s="39"/>
      <c r="CH25" s="39"/>
      <c r="CI25" s="39">
        <f t="shared" si="9"/>
        <v>1</v>
      </c>
      <c r="CJ25" s="97">
        <f t="shared" si="4"/>
        <v>87</v>
      </c>
    </row>
    <row r="26" spans="1:88" x14ac:dyDescent="0.3">
      <c r="A26" s="39">
        <v>14</v>
      </c>
      <c r="B26" s="37" t="s">
        <v>9</v>
      </c>
      <c r="C26" s="8"/>
      <c r="D26" s="3"/>
      <c r="E26" s="3">
        <v>1</v>
      </c>
      <c r="F26" s="3"/>
      <c r="G26" s="3"/>
      <c r="H26" s="3">
        <v>2</v>
      </c>
      <c r="I26" s="3">
        <v>13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3</v>
      </c>
      <c r="AK26" s="3"/>
      <c r="AL26" s="6">
        <f t="shared" si="8"/>
        <v>28</v>
      </c>
      <c r="AM26" s="3">
        <v>38</v>
      </c>
      <c r="AN26" s="3"/>
      <c r="AO26" s="3"/>
      <c r="AP26" s="3"/>
      <c r="AQ26" s="3"/>
      <c r="AR26" s="3"/>
      <c r="AS26" s="3"/>
      <c r="AT26" s="12"/>
      <c r="AU26" s="3"/>
      <c r="AV26" s="3"/>
      <c r="AW26" s="3"/>
      <c r="AX26" s="3"/>
      <c r="AY26" s="3"/>
      <c r="AZ26" s="3">
        <v>22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>
        <v>15</v>
      </c>
      <c r="BL26" s="39">
        <v>1</v>
      </c>
      <c r="BM26" s="39"/>
      <c r="BN26" s="39"/>
      <c r="BO26" s="39">
        <f t="shared" si="10"/>
        <v>38</v>
      </c>
      <c r="BP26" s="3">
        <v>42</v>
      </c>
      <c r="BQ26" s="3">
        <v>6</v>
      </c>
      <c r="BR26" s="3"/>
      <c r="BS26" s="39"/>
      <c r="BT26" s="39"/>
      <c r="BU26" s="39"/>
      <c r="BV26" s="3"/>
      <c r="BW26" s="3">
        <v>1</v>
      </c>
      <c r="BX26" s="39"/>
      <c r="BY26" s="39"/>
      <c r="BZ26" s="13">
        <f t="shared" si="1"/>
        <v>7</v>
      </c>
      <c r="CA26" s="3"/>
      <c r="CB26" s="39"/>
      <c r="CC26" s="39"/>
      <c r="CD26" s="13">
        <f t="shared" si="6"/>
        <v>7</v>
      </c>
      <c r="CE26" s="39">
        <v>1</v>
      </c>
      <c r="CF26" s="39"/>
      <c r="CG26" s="39"/>
      <c r="CH26" s="39"/>
      <c r="CI26" s="39">
        <f t="shared" si="9"/>
        <v>1</v>
      </c>
      <c r="CJ26" s="97">
        <f t="shared" si="4"/>
        <v>74</v>
      </c>
    </row>
    <row r="27" spans="1:88" x14ac:dyDescent="0.3">
      <c r="A27" s="39">
        <v>15</v>
      </c>
      <c r="B27" s="37" t="s">
        <v>10</v>
      </c>
      <c r="C27" s="14"/>
      <c r="D27" s="15"/>
      <c r="E27" s="3">
        <v>1</v>
      </c>
      <c r="F27" s="3"/>
      <c r="G27" s="15"/>
      <c r="H27" s="3">
        <v>2</v>
      </c>
      <c r="I27" s="3">
        <v>15</v>
      </c>
      <c r="J27" s="3">
        <v>10</v>
      </c>
      <c r="K27" s="3"/>
      <c r="L27" s="3"/>
      <c r="M27" s="3"/>
      <c r="N27" s="1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3</v>
      </c>
      <c r="AK27" s="3"/>
      <c r="AL27" s="6">
        <f t="shared" si="8"/>
        <v>31</v>
      </c>
      <c r="AM27" s="3">
        <v>37</v>
      </c>
      <c r="AN27" s="3"/>
      <c r="AO27" s="3"/>
      <c r="AP27" s="3"/>
      <c r="AQ27" s="3"/>
      <c r="AR27" s="3"/>
      <c r="AS27" s="3"/>
      <c r="AT27" s="12"/>
      <c r="AU27" s="3"/>
      <c r="AV27" s="3"/>
      <c r="AW27" s="3"/>
      <c r="AX27" s="3"/>
      <c r="AY27" s="3"/>
      <c r="AZ27" s="3">
        <v>19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>
        <v>15</v>
      </c>
      <c r="BL27" s="39">
        <v>1</v>
      </c>
      <c r="BM27" s="39"/>
      <c r="BN27" s="39"/>
      <c r="BO27" s="39">
        <f t="shared" si="10"/>
        <v>35</v>
      </c>
      <c r="BP27" s="3">
        <v>41</v>
      </c>
      <c r="BQ27" s="3">
        <v>3</v>
      </c>
      <c r="BR27" s="3"/>
      <c r="BS27" s="39"/>
      <c r="BT27" s="39"/>
      <c r="BU27" s="39"/>
      <c r="BV27" s="3"/>
      <c r="BW27" s="3">
        <v>1</v>
      </c>
      <c r="BX27" s="39"/>
      <c r="BY27" s="39"/>
      <c r="BZ27" s="13">
        <f t="shared" si="1"/>
        <v>4</v>
      </c>
      <c r="CA27" s="3"/>
      <c r="CB27" s="39"/>
      <c r="CC27" s="39"/>
      <c r="CD27" s="13">
        <f t="shared" si="6"/>
        <v>4</v>
      </c>
      <c r="CE27" s="39">
        <v>1</v>
      </c>
      <c r="CF27" s="39"/>
      <c r="CG27" s="39"/>
      <c r="CH27" s="39"/>
      <c r="CI27" s="39">
        <f t="shared" si="9"/>
        <v>1</v>
      </c>
      <c r="CJ27" s="97">
        <f t="shared" si="4"/>
        <v>71</v>
      </c>
    </row>
    <row r="28" spans="1:88" x14ac:dyDescent="0.3">
      <c r="A28" s="39">
        <v>16</v>
      </c>
      <c r="B28" s="37" t="s">
        <v>11</v>
      </c>
      <c r="C28" s="8"/>
      <c r="D28" s="3"/>
      <c r="E28" s="3">
        <v>1</v>
      </c>
      <c r="F28" s="3"/>
      <c r="G28" s="3"/>
      <c r="H28" s="3">
        <v>1</v>
      </c>
      <c r="I28" s="3">
        <v>15</v>
      </c>
      <c r="J28" s="3">
        <v>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4</v>
      </c>
      <c r="AK28" s="3"/>
      <c r="AL28" s="6">
        <f t="shared" si="8"/>
        <v>32</v>
      </c>
      <c r="AM28" s="3">
        <v>43</v>
      </c>
      <c r="AN28" s="3"/>
      <c r="AO28" s="3"/>
      <c r="AP28" s="3"/>
      <c r="AQ28" s="3"/>
      <c r="AR28" s="3"/>
      <c r="AS28" s="3"/>
      <c r="AT28" s="12"/>
      <c r="AU28" s="3"/>
      <c r="AV28" s="3"/>
      <c r="AW28" s="3"/>
      <c r="AX28" s="3"/>
      <c r="AY28" s="3"/>
      <c r="AZ28" s="3">
        <v>21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>
        <v>10</v>
      </c>
      <c r="BL28" s="39"/>
      <c r="BM28" s="39"/>
      <c r="BN28" s="39"/>
      <c r="BO28" s="39">
        <f t="shared" si="10"/>
        <v>31</v>
      </c>
      <c r="BP28" s="3">
        <v>38</v>
      </c>
      <c r="BQ28" s="3">
        <v>11</v>
      </c>
      <c r="BR28" s="3"/>
      <c r="BS28" s="39"/>
      <c r="BT28" s="39"/>
      <c r="BU28" s="39"/>
      <c r="BV28" s="3"/>
      <c r="BW28" s="3">
        <v>6</v>
      </c>
      <c r="BX28" s="39"/>
      <c r="BY28" s="39"/>
      <c r="BZ28" s="13">
        <f t="shared" si="1"/>
        <v>17</v>
      </c>
      <c r="CA28" s="3"/>
      <c r="CB28" s="39"/>
      <c r="CC28" s="39"/>
      <c r="CD28" s="13">
        <f t="shared" si="6"/>
        <v>17</v>
      </c>
      <c r="CE28" s="39"/>
      <c r="CF28" s="39"/>
      <c r="CG28" s="39"/>
      <c r="CH28" s="39"/>
      <c r="CI28" s="39">
        <f t="shared" si="9"/>
        <v>0</v>
      </c>
      <c r="CJ28" s="97">
        <f t="shared" si="4"/>
        <v>80</v>
      </c>
    </row>
    <row r="29" spans="1:88" x14ac:dyDescent="0.3">
      <c r="A29" s="39">
        <v>17</v>
      </c>
      <c r="B29" s="37" t="s">
        <v>130</v>
      </c>
      <c r="C29" s="8"/>
      <c r="D29" s="3"/>
      <c r="E29" s="3">
        <v>1</v>
      </c>
      <c r="F29" s="3"/>
      <c r="G29" s="3"/>
      <c r="H29" s="3">
        <v>3</v>
      </c>
      <c r="I29" s="3">
        <v>9</v>
      </c>
      <c r="J29" s="3">
        <v>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1</v>
      </c>
      <c r="AG29" s="3"/>
      <c r="AH29" s="3"/>
      <c r="AI29" s="3"/>
      <c r="AJ29" s="3">
        <v>4</v>
      </c>
      <c r="AK29" s="3"/>
      <c r="AL29" s="6">
        <v>21</v>
      </c>
      <c r="AM29" s="3">
        <v>25</v>
      </c>
      <c r="AN29" s="3"/>
      <c r="AO29" s="3"/>
      <c r="AP29" s="3"/>
      <c r="AQ29" s="3"/>
      <c r="AR29" s="3"/>
      <c r="AS29" s="3"/>
      <c r="AT29" s="12"/>
      <c r="AU29" s="3"/>
      <c r="AV29" s="3"/>
      <c r="AW29" s="3"/>
      <c r="AX29" s="3"/>
      <c r="AY29" s="3"/>
      <c r="AZ29" s="3">
        <v>18</v>
      </c>
      <c r="BA29" s="3">
        <v>1</v>
      </c>
      <c r="BB29" s="3"/>
      <c r="BC29" s="3"/>
      <c r="BD29" s="3"/>
      <c r="BE29" s="3"/>
      <c r="BF29" s="3"/>
      <c r="BG29" s="3"/>
      <c r="BH29" s="3"/>
      <c r="BI29" s="3"/>
      <c r="BJ29" s="3"/>
      <c r="BK29" s="3">
        <v>19</v>
      </c>
      <c r="BL29" s="39"/>
      <c r="BM29" s="39"/>
      <c r="BN29" s="39"/>
      <c r="BO29" s="39">
        <f t="shared" si="10"/>
        <v>38</v>
      </c>
      <c r="BP29" s="3">
        <v>38</v>
      </c>
      <c r="BQ29" s="3">
        <v>18</v>
      </c>
      <c r="BR29" s="3"/>
      <c r="BS29" s="39"/>
      <c r="BT29" s="39"/>
      <c r="BU29" s="39"/>
      <c r="BV29" s="3">
        <v>1</v>
      </c>
      <c r="BW29" s="3">
        <v>5</v>
      </c>
      <c r="BX29" s="39"/>
      <c r="BY29" s="39"/>
      <c r="BZ29" s="13">
        <f t="shared" si="1"/>
        <v>24</v>
      </c>
      <c r="CA29" s="3"/>
      <c r="CB29" s="39"/>
      <c r="CC29" s="39"/>
      <c r="CD29" s="13">
        <f t="shared" si="6"/>
        <v>24</v>
      </c>
      <c r="CE29" s="39">
        <v>2</v>
      </c>
      <c r="CF29" s="39"/>
      <c r="CG29" s="39"/>
      <c r="CH29" s="39"/>
      <c r="CI29" s="39">
        <f t="shared" si="9"/>
        <v>2</v>
      </c>
      <c r="CJ29" s="97">
        <f t="shared" si="4"/>
        <v>85</v>
      </c>
    </row>
    <row r="30" spans="1:88" x14ac:dyDescent="0.3">
      <c r="A30" s="39">
        <v>18</v>
      </c>
      <c r="B30" s="37" t="s">
        <v>132</v>
      </c>
      <c r="C30" s="8"/>
      <c r="D30" s="3"/>
      <c r="E30" s="3"/>
      <c r="F30" s="3">
        <v>1</v>
      </c>
      <c r="G30" s="3"/>
      <c r="H30" s="3"/>
      <c r="I30" s="3"/>
      <c r="J30" s="3"/>
      <c r="K30" s="3">
        <v>2</v>
      </c>
      <c r="L30" s="3">
        <v>6</v>
      </c>
      <c r="M30" s="3">
        <v>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1</v>
      </c>
      <c r="AC30" s="3">
        <v>1</v>
      </c>
      <c r="AD30" s="3"/>
      <c r="AE30" s="3"/>
      <c r="AF30" s="3">
        <v>7</v>
      </c>
      <c r="AG30" s="3"/>
      <c r="AH30" s="3">
        <v>3</v>
      </c>
      <c r="AI30" s="3">
        <v>1</v>
      </c>
      <c r="AJ30" s="3">
        <v>2</v>
      </c>
      <c r="AK30" s="3"/>
      <c r="AL30" s="6">
        <f t="shared" si="8"/>
        <v>27</v>
      </c>
      <c r="AM30" s="3">
        <v>37</v>
      </c>
      <c r="AN30" s="3"/>
      <c r="AO30" s="3">
        <v>2</v>
      </c>
      <c r="AP30" s="3">
        <v>1</v>
      </c>
      <c r="AQ30" s="3"/>
      <c r="AR30" s="3">
        <v>6</v>
      </c>
      <c r="AS30" s="3">
        <f>SUM(AN30:AR30)</f>
        <v>9</v>
      </c>
      <c r="AT30" s="12"/>
      <c r="AU30" s="3"/>
      <c r="AV30" s="3"/>
      <c r="AW30" s="3"/>
      <c r="AX30" s="3"/>
      <c r="AY30" s="3"/>
      <c r="AZ30" s="3"/>
      <c r="BA30" s="3">
        <v>14</v>
      </c>
      <c r="BB30" s="3"/>
      <c r="BC30" s="3"/>
      <c r="BD30" s="3"/>
      <c r="BE30" s="3">
        <v>1</v>
      </c>
      <c r="BF30" s="3">
        <v>3</v>
      </c>
      <c r="BG30" s="3">
        <v>1</v>
      </c>
      <c r="BH30" s="3"/>
      <c r="BI30" s="3">
        <v>2</v>
      </c>
      <c r="BJ30" s="3">
        <v>4</v>
      </c>
      <c r="BK30" s="3">
        <v>13</v>
      </c>
      <c r="BL30" s="39"/>
      <c r="BM30" s="39">
        <v>1</v>
      </c>
      <c r="BN30" s="39"/>
      <c r="BO30" s="39">
        <f t="shared" si="10"/>
        <v>39</v>
      </c>
      <c r="BP30" s="3">
        <v>44</v>
      </c>
      <c r="BQ30" s="3"/>
      <c r="BR30" s="3"/>
      <c r="BS30" s="39"/>
      <c r="BT30" s="39"/>
      <c r="BU30" s="39">
        <v>13</v>
      </c>
      <c r="BV30" s="3"/>
      <c r="BW30" s="3">
        <v>1</v>
      </c>
      <c r="BX30" s="39"/>
      <c r="BY30" s="39">
        <v>1</v>
      </c>
      <c r="BZ30" s="13">
        <f t="shared" si="1"/>
        <v>15</v>
      </c>
      <c r="CA30" s="3"/>
      <c r="CB30" s="39"/>
      <c r="CC30" s="39"/>
      <c r="CD30" s="13">
        <f t="shared" si="6"/>
        <v>15</v>
      </c>
      <c r="CE30" s="39">
        <v>7</v>
      </c>
      <c r="CF30" s="39">
        <v>19</v>
      </c>
      <c r="CG30" s="39"/>
      <c r="CH30" s="39"/>
      <c r="CI30" s="39">
        <f t="shared" si="9"/>
        <v>26</v>
      </c>
      <c r="CJ30" s="97">
        <f t="shared" si="4"/>
        <v>116</v>
      </c>
    </row>
    <row r="31" spans="1:88" x14ac:dyDescent="0.3">
      <c r="A31" s="39">
        <v>19</v>
      </c>
      <c r="B31" s="37" t="s">
        <v>131</v>
      </c>
      <c r="C31" s="8"/>
      <c r="D31" s="3"/>
      <c r="E31" s="3"/>
      <c r="F31" s="3">
        <v>1</v>
      </c>
      <c r="G31" s="3"/>
      <c r="H31" s="3">
        <v>1</v>
      </c>
      <c r="I31" s="3">
        <v>1</v>
      </c>
      <c r="J31" s="3">
        <v>2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/>
      <c r="W31" s="3">
        <v>5</v>
      </c>
      <c r="X31" s="3">
        <v>2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5</v>
      </c>
      <c r="AK31" s="3"/>
      <c r="AL31" s="6">
        <f t="shared" si="8"/>
        <v>18</v>
      </c>
      <c r="AM31" s="3">
        <v>25</v>
      </c>
      <c r="AN31" s="3">
        <v>1</v>
      </c>
      <c r="AO31" s="3"/>
      <c r="AP31" s="3"/>
      <c r="AQ31" s="3"/>
      <c r="AR31" s="3"/>
      <c r="AS31" s="3">
        <f>SUM(AN31:AR31)</f>
        <v>1</v>
      </c>
      <c r="AT31" s="12"/>
      <c r="AU31" s="3">
        <v>4</v>
      </c>
      <c r="AV31" s="3"/>
      <c r="AW31" s="3">
        <v>4</v>
      </c>
      <c r="AX31" s="3"/>
      <c r="AY31" s="3"/>
      <c r="AZ31" s="3">
        <v>3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>
        <v>5</v>
      </c>
      <c r="BL31" s="39"/>
      <c r="BM31" s="39"/>
      <c r="BN31" s="39"/>
      <c r="BO31" s="39">
        <f t="shared" si="10"/>
        <v>16</v>
      </c>
      <c r="BP31" s="3">
        <v>14</v>
      </c>
      <c r="BQ31" s="3"/>
      <c r="BR31" s="3">
        <v>1</v>
      </c>
      <c r="BS31" s="39"/>
      <c r="BT31" s="39">
        <v>3</v>
      </c>
      <c r="BU31" s="39"/>
      <c r="BV31" s="3"/>
      <c r="BW31" s="3">
        <v>1</v>
      </c>
      <c r="BX31" s="39"/>
      <c r="BY31" s="39"/>
      <c r="BZ31" s="13">
        <f t="shared" si="1"/>
        <v>5</v>
      </c>
      <c r="CA31" s="3"/>
      <c r="CB31" s="39"/>
      <c r="CC31" s="39"/>
      <c r="CD31" s="13">
        <f t="shared" si="6"/>
        <v>5</v>
      </c>
      <c r="CE31" s="39"/>
      <c r="CF31" s="39"/>
      <c r="CG31" s="39"/>
      <c r="CH31" s="39"/>
      <c r="CI31" s="39">
        <f t="shared" si="9"/>
        <v>0</v>
      </c>
      <c r="CJ31" s="97">
        <f t="shared" si="4"/>
        <v>40</v>
      </c>
    </row>
    <row r="32" spans="1:88" ht="20.25" customHeight="1" x14ac:dyDescent="0.3">
      <c r="A32" s="3">
        <v>20</v>
      </c>
      <c r="B32" s="37" t="s">
        <v>121</v>
      </c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1</v>
      </c>
      <c r="AK32" s="3"/>
      <c r="AL32" s="6">
        <f>SUM(C32:AK32)</f>
        <v>1</v>
      </c>
      <c r="AM32" s="3"/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9"/>
      <c r="BM32" s="39"/>
      <c r="BN32" s="39"/>
      <c r="BO32" s="39">
        <f t="shared" si="10"/>
        <v>0</v>
      </c>
      <c r="BP32" s="3"/>
      <c r="BQ32" s="3"/>
      <c r="BR32" s="3"/>
      <c r="BS32" s="39"/>
      <c r="BT32" s="39">
        <v>1</v>
      </c>
      <c r="BU32" s="39"/>
      <c r="BV32" s="3"/>
      <c r="BW32" s="3">
        <v>1</v>
      </c>
      <c r="BX32" s="39"/>
      <c r="BY32" s="39"/>
      <c r="BZ32" s="13">
        <f t="shared" si="1"/>
        <v>2</v>
      </c>
      <c r="CA32" s="3"/>
      <c r="CB32" s="39"/>
      <c r="CC32" s="39"/>
      <c r="CD32" s="13">
        <f t="shared" si="6"/>
        <v>2</v>
      </c>
      <c r="CE32" s="39"/>
      <c r="CF32" s="39"/>
      <c r="CG32" s="39"/>
      <c r="CH32" s="39"/>
      <c r="CI32" s="39">
        <f t="shared" si="9"/>
        <v>0</v>
      </c>
      <c r="CJ32" s="97">
        <f t="shared" si="4"/>
        <v>3</v>
      </c>
    </row>
    <row r="33" spans="1:88" ht="20.25" customHeight="1" x14ac:dyDescent="0.3">
      <c r="A33" s="39">
        <v>21</v>
      </c>
      <c r="B33" s="37" t="s">
        <v>174</v>
      </c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6">
        <f t="shared" ref="AL33" si="11">SUM(C33:AK33)</f>
        <v>1</v>
      </c>
      <c r="AM33" s="3"/>
      <c r="AN33" s="3"/>
      <c r="AO33" s="3"/>
      <c r="AP33" s="3"/>
      <c r="AQ33" s="3"/>
      <c r="AR33" s="3"/>
      <c r="AS33" s="3"/>
      <c r="AT33" s="12"/>
      <c r="AU33" s="3">
        <v>1</v>
      </c>
      <c r="AV33" s="3">
        <v>1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9"/>
      <c r="BM33" s="39"/>
      <c r="BN33" s="39"/>
      <c r="BO33" s="39">
        <f t="shared" si="10"/>
        <v>2</v>
      </c>
      <c r="BP33" s="3"/>
      <c r="BQ33" s="3"/>
      <c r="BR33" s="3"/>
      <c r="BS33" s="39">
        <v>1</v>
      </c>
      <c r="BT33" s="39">
        <v>5</v>
      </c>
      <c r="BU33" s="39">
        <v>1</v>
      </c>
      <c r="BV33" s="3"/>
      <c r="BW33" s="3"/>
      <c r="BX33" s="39"/>
      <c r="BY33" s="39"/>
      <c r="BZ33" s="13">
        <f t="shared" si="1"/>
        <v>7</v>
      </c>
      <c r="CA33" s="3"/>
      <c r="CB33" s="39"/>
      <c r="CC33" s="39"/>
      <c r="CD33" s="13">
        <f t="shared" si="6"/>
        <v>7</v>
      </c>
      <c r="CE33" s="39"/>
      <c r="CF33" s="39"/>
      <c r="CG33" s="39"/>
      <c r="CH33" s="39"/>
      <c r="CI33" s="39">
        <f t="shared" si="9"/>
        <v>0</v>
      </c>
      <c r="CJ33" s="97">
        <f t="shared" si="4"/>
        <v>10</v>
      </c>
    </row>
    <row r="34" spans="1:88" x14ac:dyDescent="0.3">
      <c r="A34" s="39">
        <v>22</v>
      </c>
      <c r="B34" s="37" t="s">
        <v>140</v>
      </c>
      <c r="C34" s="8"/>
      <c r="D34" s="3"/>
      <c r="E34" s="3"/>
      <c r="F34" s="3">
        <v>1</v>
      </c>
      <c r="G34" s="3"/>
      <c r="H34" s="3">
        <v>2</v>
      </c>
      <c r="I34" s="3">
        <v>11</v>
      </c>
      <c r="J34" s="3"/>
      <c r="K34" s="3"/>
      <c r="L34" s="3">
        <v>1</v>
      </c>
      <c r="M34" s="3">
        <v>1</v>
      </c>
      <c r="N34" s="3"/>
      <c r="O34" s="3"/>
      <c r="P34" s="3"/>
      <c r="Q34" s="3"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</v>
      </c>
      <c r="AG34" s="3"/>
      <c r="AH34" s="3"/>
      <c r="AI34" s="3"/>
      <c r="AJ34" s="3">
        <v>1</v>
      </c>
      <c r="AK34" s="3"/>
      <c r="AL34" s="6">
        <f t="shared" si="8"/>
        <v>19</v>
      </c>
      <c r="AM34" s="3">
        <v>21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>
        <v>3</v>
      </c>
      <c r="AZ34" s="3"/>
      <c r="BA34" s="3">
        <v>2</v>
      </c>
      <c r="BB34" s="3"/>
      <c r="BC34" s="3"/>
      <c r="BD34" s="3"/>
      <c r="BE34" s="3"/>
      <c r="BF34" s="3"/>
      <c r="BG34" s="3"/>
      <c r="BH34" s="3"/>
      <c r="BI34" s="3"/>
      <c r="BJ34" s="3"/>
      <c r="BK34" s="3">
        <v>7</v>
      </c>
      <c r="BL34" s="39"/>
      <c r="BM34" s="39"/>
      <c r="BN34" s="39"/>
      <c r="BO34" s="39">
        <f t="shared" si="10"/>
        <v>12</v>
      </c>
      <c r="BP34" s="9">
        <v>31</v>
      </c>
      <c r="BQ34" s="9"/>
      <c r="BR34" s="9"/>
      <c r="BS34" s="10"/>
      <c r="BT34" s="10"/>
      <c r="BU34" s="10">
        <v>2</v>
      </c>
      <c r="BV34" s="9"/>
      <c r="BW34" s="9">
        <v>3</v>
      </c>
      <c r="BX34" s="10"/>
      <c r="BY34" s="10"/>
      <c r="BZ34" s="13">
        <f t="shared" si="1"/>
        <v>5</v>
      </c>
      <c r="CA34" s="9"/>
      <c r="CB34" s="10"/>
      <c r="CC34" s="39"/>
      <c r="CD34" s="13">
        <f t="shared" si="6"/>
        <v>5</v>
      </c>
      <c r="CE34" s="10"/>
      <c r="CF34" s="10"/>
      <c r="CG34" s="10"/>
      <c r="CH34" s="10"/>
      <c r="CI34" s="39">
        <f t="shared" si="9"/>
        <v>0</v>
      </c>
      <c r="CJ34" s="97">
        <f t="shared" si="4"/>
        <v>36</v>
      </c>
    </row>
    <row r="35" spans="1:88" x14ac:dyDescent="0.3">
      <c r="A35" s="39"/>
      <c r="B35" s="37" t="s">
        <v>175</v>
      </c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6"/>
      <c r="AM35" s="3"/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/>
      <c r="BA35" s="3">
        <v>1</v>
      </c>
      <c r="BB35" s="3"/>
      <c r="BC35" s="3"/>
      <c r="BD35" s="3"/>
      <c r="BE35" s="3"/>
      <c r="BF35" s="3"/>
      <c r="BG35" s="3"/>
      <c r="BH35" s="3"/>
      <c r="BI35" s="3"/>
      <c r="BJ35" s="3">
        <v>1</v>
      </c>
      <c r="BK35" s="3"/>
      <c r="BL35" s="39"/>
      <c r="BM35" s="39"/>
      <c r="BN35" s="39"/>
      <c r="BO35" s="39">
        <f t="shared" si="10"/>
        <v>2</v>
      </c>
      <c r="BP35" s="9"/>
      <c r="BQ35" s="9"/>
      <c r="BR35" s="9"/>
      <c r="BS35" s="10"/>
      <c r="BT35" s="10"/>
      <c r="BU35" s="10"/>
      <c r="BV35" s="9"/>
      <c r="BW35" s="9"/>
      <c r="BX35" s="10"/>
      <c r="BY35" s="10"/>
      <c r="BZ35" s="13">
        <f t="shared" si="1"/>
        <v>0</v>
      </c>
      <c r="CA35" s="9"/>
      <c r="CB35" s="10"/>
      <c r="CC35" s="39"/>
      <c r="CD35" s="13">
        <f t="shared" si="6"/>
        <v>0</v>
      </c>
      <c r="CE35" s="10"/>
      <c r="CF35" s="10"/>
      <c r="CG35" s="10"/>
      <c r="CH35" s="10"/>
      <c r="CI35" s="39">
        <f t="shared" si="9"/>
        <v>0</v>
      </c>
      <c r="CJ35" s="97">
        <f t="shared" si="4"/>
        <v>2</v>
      </c>
    </row>
    <row r="36" spans="1:88" x14ac:dyDescent="0.3">
      <c r="A36" s="39"/>
      <c r="B36" s="37" t="s">
        <v>144</v>
      </c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6"/>
      <c r="AM36" s="3"/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/>
      <c r="BA36" s="3">
        <v>1</v>
      </c>
      <c r="BB36" s="3"/>
      <c r="BC36" s="3"/>
      <c r="BD36" s="3"/>
      <c r="BE36" s="3"/>
      <c r="BF36" s="3"/>
      <c r="BG36" s="3"/>
      <c r="BH36" s="3"/>
      <c r="BI36" s="3"/>
      <c r="BJ36" s="3">
        <v>1</v>
      </c>
      <c r="BK36" s="3"/>
      <c r="BL36" s="39"/>
      <c r="BM36" s="39"/>
      <c r="BN36" s="39"/>
      <c r="BO36" s="39">
        <f t="shared" si="10"/>
        <v>2</v>
      </c>
      <c r="BP36" s="9"/>
      <c r="BQ36" s="9"/>
      <c r="BR36" s="9"/>
      <c r="BS36" s="10"/>
      <c r="BT36" s="10"/>
      <c r="BU36" s="10"/>
      <c r="BV36" s="9"/>
      <c r="BW36" s="9"/>
      <c r="BX36" s="10"/>
      <c r="BY36" s="10"/>
      <c r="BZ36" s="13">
        <f t="shared" si="1"/>
        <v>0</v>
      </c>
      <c r="CA36" s="9"/>
      <c r="CB36" s="10"/>
      <c r="CC36" s="39"/>
      <c r="CD36" s="13">
        <f t="shared" si="6"/>
        <v>0</v>
      </c>
      <c r="CE36" s="10"/>
      <c r="CF36" s="10">
        <v>1</v>
      </c>
      <c r="CG36" s="10"/>
      <c r="CH36" s="10"/>
      <c r="CI36" s="39">
        <f t="shared" si="9"/>
        <v>1</v>
      </c>
      <c r="CJ36" s="97">
        <f t="shared" si="4"/>
        <v>3</v>
      </c>
    </row>
    <row r="37" spans="1:88" x14ac:dyDescent="0.3">
      <c r="A37" s="39"/>
      <c r="B37" s="37" t="s">
        <v>143</v>
      </c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6"/>
      <c r="AM37" s="3"/>
      <c r="AN37" s="3"/>
      <c r="AO37" s="3"/>
      <c r="AP37" s="3"/>
      <c r="AQ37" s="3"/>
      <c r="AR37" s="3"/>
      <c r="AS37" s="3"/>
      <c r="AT37" s="12"/>
      <c r="AU37" s="3"/>
      <c r="AV37" s="3"/>
      <c r="AW37" s="3"/>
      <c r="AX37" s="3"/>
      <c r="AY37" s="3"/>
      <c r="AZ37" s="3"/>
      <c r="BA37" s="3">
        <v>1</v>
      </c>
      <c r="BB37" s="3"/>
      <c r="BC37" s="3"/>
      <c r="BD37" s="3"/>
      <c r="BE37" s="3"/>
      <c r="BF37" s="3"/>
      <c r="BG37" s="3"/>
      <c r="BH37" s="3"/>
      <c r="BI37" s="3"/>
      <c r="BJ37" s="3">
        <v>1</v>
      </c>
      <c r="BK37" s="3"/>
      <c r="BL37" s="39"/>
      <c r="BM37" s="39"/>
      <c r="BN37" s="39"/>
      <c r="BO37" s="39">
        <f t="shared" si="10"/>
        <v>2</v>
      </c>
      <c r="BP37" s="9"/>
      <c r="BQ37" s="9"/>
      <c r="BR37" s="9"/>
      <c r="BS37" s="10"/>
      <c r="BT37" s="10"/>
      <c r="BU37" s="10"/>
      <c r="BV37" s="9"/>
      <c r="BW37" s="9"/>
      <c r="BX37" s="10"/>
      <c r="BY37" s="10"/>
      <c r="BZ37" s="13">
        <f t="shared" si="1"/>
        <v>0</v>
      </c>
      <c r="CA37" s="9"/>
      <c r="CB37" s="10"/>
      <c r="CC37" s="39"/>
      <c r="CD37" s="13">
        <f t="shared" si="6"/>
        <v>0</v>
      </c>
      <c r="CE37" s="10"/>
      <c r="CF37" s="10"/>
      <c r="CG37" s="10"/>
      <c r="CH37" s="10"/>
      <c r="CI37" s="39">
        <f t="shared" si="9"/>
        <v>0</v>
      </c>
      <c r="CJ37" s="97">
        <f t="shared" si="4"/>
        <v>2</v>
      </c>
    </row>
    <row r="38" spans="1:88" x14ac:dyDescent="0.3">
      <c r="A38" s="39"/>
      <c r="B38" s="37" t="s">
        <v>176</v>
      </c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6"/>
      <c r="AM38" s="3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>
        <v>1</v>
      </c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9"/>
      <c r="BM38" s="39"/>
      <c r="BN38" s="39"/>
      <c r="BO38" s="39">
        <f t="shared" si="10"/>
        <v>1</v>
      </c>
      <c r="BP38" s="9"/>
      <c r="BQ38" s="9"/>
      <c r="BR38" s="9"/>
      <c r="BS38" s="10"/>
      <c r="BT38" s="10"/>
      <c r="BU38" s="10"/>
      <c r="BV38" s="9"/>
      <c r="BW38" s="9"/>
      <c r="BX38" s="10"/>
      <c r="BY38" s="10"/>
      <c r="BZ38" s="13">
        <f t="shared" si="1"/>
        <v>0</v>
      </c>
      <c r="CA38" s="9"/>
      <c r="CB38" s="10"/>
      <c r="CC38" s="39"/>
      <c r="CD38" s="13">
        <f t="shared" si="6"/>
        <v>0</v>
      </c>
      <c r="CE38" s="10"/>
      <c r="CF38" s="10"/>
      <c r="CG38" s="10"/>
      <c r="CH38" s="10"/>
      <c r="CI38" s="39">
        <f t="shared" si="9"/>
        <v>0</v>
      </c>
      <c r="CJ38" s="97">
        <f t="shared" si="4"/>
        <v>1</v>
      </c>
    </row>
    <row r="39" spans="1:88" x14ac:dyDescent="0.3">
      <c r="A39" s="39"/>
      <c r="B39" s="37" t="s">
        <v>142</v>
      </c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/>
      <c r="AM39" s="3"/>
      <c r="AN39" s="3"/>
      <c r="AO39" s="3"/>
      <c r="AP39" s="3"/>
      <c r="AQ39" s="3"/>
      <c r="AR39" s="3"/>
      <c r="AS39" s="3"/>
      <c r="AT39" s="12"/>
      <c r="AU39" s="3"/>
      <c r="AV39" s="3"/>
      <c r="AW39" s="3"/>
      <c r="AX39" s="3"/>
      <c r="AY39" s="3"/>
      <c r="AZ39" s="3"/>
      <c r="BA39" s="3">
        <v>2</v>
      </c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9"/>
      <c r="BM39" s="39"/>
      <c r="BN39" s="39"/>
      <c r="BO39" s="39">
        <f t="shared" si="10"/>
        <v>2</v>
      </c>
      <c r="BP39" s="9"/>
      <c r="BQ39" s="9"/>
      <c r="BR39" s="9"/>
      <c r="BS39" s="10"/>
      <c r="BT39" s="10"/>
      <c r="BU39" s="10"/>
      <c r="BV39" s="9"/>
      <c r="BW39" s="9"/>
      <c r="BX39" s="10"/>
      <c r="BY39" s="10"/>
      <c r="BZ39" s="13">
        <f t="shared" si="1"/>
        <v>0</v>
      </c>
      <c r="CA39" s="9"/>
      <c r="CB39" s="10"/>
      <c r="CC39" s="39"/>
      <c r="CD39" s="13">
        <f t="shared" si="6"/>
        <v>0</v>
      </c>
      <c r="CE39" s="10"/>
      <c r="CF39" s="10">
        <v>1</v>
      </c>
      <c r="CG39" s="10"/>
      <c r="CH39" s="10"/>
      <c r="CI39" s="39">
        <f t="shared" si="9"/>
        <v>1</v>
      </c>
      <c r="CJ39" s="97">
        <f t="shared" si="4"/>
        <v>3</v>
      </c>
    </row>
    <row r="40" spans="1:88" x14ac:dyDescent="0.3">
      <c r="A40" s="39"/>
      <c r="B40" s="37" t="s">
        <v>177</v>
      </c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6"/>
      <c r="AM40" s="3"/>
      <c r="AN40" s="3"/>
      <c r="AO40" s="3"/>
      <c r="AP40" s="3"/>
      <c r="AQ40" s="3"/>
      <c r="AR40" s="3"/>
      <c r="AS40" s="3"/>
      <c r="AT40" s="12"/>
      <c r="AU40" s="3"/>
      <c r="AV40" s="3"/>
      <c r="AW40" s="3"/>
      <c r="AX40" s="3"/>
      <c r="AY40" s="3"/>
      <c r="AZ40" s="3"/>
      <c r="BA40" s="3">
        <v>2</v>
      </c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9"/>
      <c r="BM40" s="39"/>
      <c r="BN40" s="39"/>
      <c r="BO40" s="39">
        <f t="shared" si="10"/>
        <v>2</v>
      </c>
      <c r="BP40" s="9"/>
      <c r="BQ40" s="9"/>
      <c r="BR40" s="9"/>
      <c r="BS40" s="10"/>
      <c r="BT40" s="10"/>
      <c r="BU40" s="10"/>
      <c r="BV40" s="9"/>
      <c r="BW40" s="9"/>
      <c r="BX40" s="10"/>
      <c r="BY40" s="10"/>
      <c r="BZ40" s="13">
        <f t="shared" si="1"/>
        <v>0</v>
      </c>
      <c r="CA40" s="9"/>
      <c r="CB40" s="10"/>
      <c r="CC40" s="39"/>
      <c r="CD40" s="13">
        <f t="shared" si="6"/>
        <v>0</v>
      </c>
      <c r="CE40" s="10"/>
      <c r="CF40" s="10"/>
      <c r="CG40" s="10"/>
      <c r="CH40" s="10"/>
      <c r="CI40" s="39">
        <f t="shared" si="9"/>
        <v>0</v>
      </c>
      <c r="CJ40" s="97">
        <f t="shared" si="4"/>
        <v>2</v>
      </c>
    </row>
    <row r="41" spans="1:88" x14ac:dyDescent="0.3">
      <c r="A41" s="39"/>
      <c r="B41" s="37" t="s">
        <v>145</v>
      </c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6"/>
      <c r="AM41" s="3"/>
      <c r="AN41" s="3"/>
      <c r="AO41" s="3"/>
      <c r="AP41" s="3"/>
      <c r="AQ41" s="3"/>
      <c r="AR41" s="3"/>
      <c r="AS41" s="3"/>
      <c r="AT41" s="12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9"/>
      <c r="BM41" s="39"/>
      <c r="BN41" s="39"/>
      <c r="BO41" s="39">
        <f t="shared" si="10"/>
        <v>0</v>
      </c>
      <c r="BP41" s="9"/>
      <c r="BQ41" s="9"/>
      <c r="BR41" s="9"/>
      <c r="BS41" s="10"/>
      <c r="BT41" s="10"/>
      <c r="BU41" s="10"/>
      <c r="BV41" s="9"/>
      <c r="BW41" s="9"/>
      <c r="BX41" s="10"/>
      <c r="BY41" s="10"/>
      <c r="BZ41" s="13">
        <f t="shared" si="1"/>
        <v>0</v>
      </c>
      <c r="CA41" s="9"/>
      <c r="CB41" s="10"/>
      <c r="CC41" s="39"/>
      <c r="CD41" s="13">
        <f t="shared" si="6"/>
        <v>0</v>
      </c>
      <c r="CE41" s="10"/>
      <c r="CF41" s="10">
        <v>1</v>
      </c>
      <c r="CG41" s="10"/>
      <c r="CH41" s="10"/>
      <c r="CI41" s="39">
        <f t="shared" si="9"/>
        <v>1</v>
      </c>
      <c r="CJ41" s="97">
        <f t="shared" si="4"/>
        <v>1</v>
      </c>
    </row>
    <row r="42" spans="1:88" x14ac:dyDescent="0.3">
      <c r="A42" s="39"/>
      <c r="B42" s="37" t="s">
        <v>178</v>
      </c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6"/>
      <c r="AM42" s="3"/>
      <c r="AN42" s="3"/>
      <c r="AO42" s="3"/>
      <c r="AP42" s="3"/>
      <c r="AQ42" s="3"/>
      <c r="AR42" s="3"/>
      <c r="AS42" s="3"/>
      <c r="AT42" s="12"/>
      <c r="AU42" s="3"/>
      <c r="AV42" s="3"/>
      <c r="AW42" s="3"/>
      <c r="AX42" s="3"/>
      <c r="AY42" s="3"/>
      <c r="AZ42" s="3"/>
      <c r="BA42" s="3">
        <v>2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9"/>
      <c r="BM42" s="39"/>
      <c r="BN42" s="39"/>
      <c r="BO42" s="39">
        <f t="shared" si="10"/>
        <v>2</v>
      </c>
      <c r="BP42" s="9"/>
      <c r="BQ42" s="9"/>
      <c r="BR42" s="9"/>
      <c r="BS42" s="10"/>
      <c r="BT42" s="10"/>
      <c r="BU42" s="10"/>
      <c r="BV42" s="9"/>
      <c r="BW42" s="9"/>
      <c r="BX42" s="10"/>
      <c r="BY42" s="10"/>
      <c r="BZ42" s="13">
        <f t="shared" si="1"/>
        <v>0</v>
      </c>
      <c r="CA42" s="9"/>
      <c r="CB42" s="10"/>
      <c r="CC42" s="39"/>
      <c r="CD42" s="13">
        <f t="shared" si="6"/>
        <v>0</v>
      </c>
      <c r="CE42" s="10"/>
      <c r="CF42" s="10"/>
      <c r="CG42" s="10"/>
      <c r="CH42" s="10"/>
      <c r="CI42" s="39">
        <f t="shared" si="9"/>
        <v>0</v>
      </c>
      <c r="CJ42" s="97">
        <f t="shared" si="4"/>
        <v>2</v>
      </c>
    </row>
    <row r="43" spans="1:88" x14ac:dyDescent="0.3">
      <c r="A43" s="39"/>
      <c r="B43" s="37" t="s">
        <v>146</v>
      </c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6"/>
      <c r="AM43" s="3"/>
      <c r="AN43" s="3"/>
      <c r="AO43" s="3"/>
      <c r="AP43" s="3"/>
      <c r="AQ43" s="3"/>
      <c r="AR43" s="3"/>
      <c r="AS43" s="3"/>
      <c r="AT43" s="12"/>
      <c r="AU43" s="3"/>
      <c r="AV43" s="3"/>
      <c r="AW43" s="3"/>
      <c r="AX43" s="3"/>
      <c r="AY43" s="3"/>
      <c r="AZ43" s="3"/>
      <c r="BA43" s="3">
        <v>1</v>
      </c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9"/>
      <c r="BM43" s="39"/>
      <c r="BN43" s="39"/>
      <c r="BO43" s="39">
        <f t="shared" si="10"/>
        <v>1</v>
      </c>
      <c r="BP43" s="9"/>
      <c r="BQ43" s="9"/>
      <c r="BR43" s="9"/>
      <c r="BS43" s="10"/>
      <c r="BT43" s="10"/>
      <c r="BU43" s="10"/>
      <c r="BV43" s="9"/>
      <c r="BW43" s="9"/>
      <c r="BX43" s="10"/>
      <c r="BY43" s="10"/>
      <c r="BZ43" s="13">
        <f t="shared" si="1"/>
        <v>0</v>
      </c>
      <c r="CA43" s="9"/>
      <c r="CB43" s="10"/>
      <c r="CC43" s="39"/>
      <c r="CD43" s="13">
        <f t="shared" si="6"/>
        <v>0</v>
      </c>
      <c r="CE43" s="10"/>
      <c r="CF43" s="10"/>
      <c r="CG43" s="10"/>
      <c r="CH43" s="10"/>
      <c r="CI43" s="39">
        <f t="shared" si="9"/>
        <v>0</v>
      </c>
      <c r="CJ43" s="97">
        <f t="shared" si="4"/>
        <v>1</v>
      </c>
    </row>
    <row r="44" spans="1:88" x14ac:dyDescent="0.3">
      <c r="A44" s="39"/>
      <c r="B44" s="37" t="s">
        <v>147</v>
      </c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6"/>
      <c r="AM44" s="3"/>
      <c r="AN44" s="3"/>
      <c r="AO44" s="3"/>
      <c r="AP44" s="3"/>
      <c r="AQ44" s="3"/>
      <c r="AR44" s="3"/>
      <c r="AS44" s="3"/>
      <c r="AT44" s="12"/>
      <c r="AU44" s="3"/>
      <c r="AV44" s="3"/>
      <c r="AW44" s="3"/>
      <c r="AX44" s="3"/>
      <c r="AY44" s="3">
        <v>1</v>
      </c>
      <c r="AZ44" s="3"/>
      <c r="BA44" s="3">
        <v>1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9"/>
      <c r="BM44" s="39"/>
      <c r="BN44" s="39"/>
      <c r="BO44" s="39">
        <f t="shared" si="10"/>
        <v>2</v>
      </c>
      <c r="BP44" s="9"/>
      <c r="BQ44" s="9"/>
      <c r="BR44" s="9"/>
      <c r="BS44" s="10"/>
      <c r="BT44" s="10"/>
      <c r="BU44" s="10"/>
      <c r="BV44" s="9"/>
      <c r="BW44" s="9"/>
      <c r="BX44" s="10"/>
      <c r="BY44" s="10"/>
      <c r="BZ44" s="13">
        <f t="shared" si="1"/>
        <v>0</v>
      </c>
      <c r="CA44" s="9"/>
      <c r="CB44" s="10"/>
      <c r="CC44" s="39"/>
      <c r="CD44" s="13">
        <f t="shared" si="6"/>
        <v>0</v>
      </c>
      <c r="CE44" s="10"/>
      <c r="CF44" s="10">
        <v>1</v>
      </c>
      <c r="CG44" s="10"/>
      <c r="CH44" s="10"/>
      <c r="CI44" s="39">
        <f t="shared" si="9"/>
        <v>1</v>
      </c>
      <c r="CJ44" s="97">
        <f t="shared" si="4"/>
        <v>3</v>
      </c>
    </row>
    <row r="45" spans="1:88" x14ac:dyDescent="0.3">
      <c r="A45" s="39"/>
      <c r="B45" s="37" t="s">
        <v>179</v>
      </c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6"/>
      <c r="AM45" s="3"/>
      <c r="AN45" s="3"/>
      <c r="AO45" s="3"/>
      <c r="AP45" s="3"/>
      <c r="AQ45" s="3"/>
      <c r="AR45" s="3"/>
      <c r="AS45" s="3"/>
      <c r="AT45" s="12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9"/>
      <c r="BM45" s="39"/>
      <c r="BN45" s="39"/>
      <c r="BO45" s="39">
        <f t="shared" si="10"/>
        <v>0</v>
      </c>
      <c r="BP45" s="9"/>
      <c r="BQ45" s="9"/>
      <c r="BR45" s="9"/>
      <c r="BS45" s="10"/>
      <c r="BT45" s="10"/>
      <c r="BU45" s="10"/>
      <c r="BV45" s="9"/>
      <c r="BW45" s="9"/>
      <c r="BX45" s="10"/>
      <c r="BY45" s="10"/>
      <c r="BZ45" s="13">
        <f t="shared" si="1"/>
        <v>0</v>
      </c>
      <c r="CA45" s="9"/>
      <c r="CB45" s="10"/>
      <c r="CC45" s="39"/>
      <c r="CD45" s="13">
        <f t="shared" si="6"/>
        <v>0</v>
      </c>
      <c r="CE45" s="10"/>
      <c r="CF45" s="10"/>
      <c r="CG45" s="10"/>
      <c r="CH45" s="10"/>
      <c r="CI45" s="39">
        <f t="shared" si="9"/>
        <v>0</v>
      </c>
      <c r="CJ45" s="97">
        <f t="shared" si="4"/>
        <v>0</v>
      </c>
    </row>
    <row r="46" spans="1:88" x14ac:dyDescent="0.3">
      <c r="A46" s="39"/>
      <c r="B46" s="37" t="s">
        <v>180</v>
      </c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6"/>
      <c r="AM46" s="3"/>
      <c r="AN46" s="3"/>
      <c r="AO46" s="3"/>
      <c r="AP46" s="3"/>
      <c r="AQ46" s="3"/>
      <c r="AR46" s="3"/>
      <c r="AS46" s="3"/>
      <c r="AT46" s="12"/>
      <c r="AU46" s="3"/>
      <c r="AV46" s="3"/>
      <c r="AW46" s="3"/>
      <c r="AX46" s="3"/>
      <c r="AY46" s="3"/>
      <c r="AZ46" s="3"/>
      <c r="BA46" s="3">
        <v>2</v>
      </c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9"/>
      <c r="BM46" s="39"/>
      <c r="BN46" s="39"/>
      <c r="BO46" s="39">
        <f t="shared" si="10"/>
        <v>2</v>
      </c>
      <c r="BP46" s="9"/>
      <c r="BQ46" s="9"/>
      <c r="BR46" s="9"/>
      <c r="BS46" s="10"/>
      <c r="BT46" s="10"/>
      <c r="BU46" s="10"/>
      <c r="BV46" s="9"/>
      <c r="BW46" s="9"/>
      <c r="BX46" s="10"/>
      <c r="BY46" s="10"/>
      <c r="BZ46" s="13">
        <f t="shared" si="1"/>
        <v>0</v>
      </c>
      <c r="CA46" s="9"/>
      <c r="CB46" s="10"/>
      <c r="CC46" s="39"/>
      <c r="CD46" s="13">
        <f t="shared" si="6"/>
        <v>0</v>
      </c>
      <c r="CE46" s="10"/>
      <c r="CF46" s="10"/>
      <c r="CG46" s="10"/>
      <c r="CH46" s="10"/>
      <c r="CI46" s="39">
        <f t="shared" si="9"/>
        <v>0</v>
      </c>
      <c r="CJ46" s="97">
        <f t="shared" si="4"/>
        <v>2</v>
      </c>
    </row>
    <row r="47" spans="1:88" x14ac:dyDescent="0.3">
      <c r="A47" s="39"/>
      <c r="B47" s="37" t="s">
        <v>181</v>
      </c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6"/>
      <c r="AM47" s="3"/>
      <c r="AN47" s="3"/>
      <c r="AO47" s="3"/>
      <c r="AP47" s="3"/>
      <c r="AQ47" s="3"/>
      <c r="AR47" s="3"/>
      <c r="AS47" s="3"/>
      <c r="AT47" s="12"/>
      <c r="AU47" s="3"/>
      <c r="AV47" s="3"/>
      <c r="AW47" s="3"/>
      <c r="AX47" s="3"/>
      <c r="AY47" s="3"/>
      <c r="AZ47" s="3"/>
      <c r="BA47" s="3">
        <v>2</v>
      </c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9"/>
      <c r="BM47" s="39"/>
      <c r="BN47" s="39"/>
      <c r="BO47" s="39">
        <f t="shared" si="10"/>
        <v>2</v>
      </c>
      <c r="BP47" s="9"/>
      <c r="BQ47" s="9"/>
      <c r="BR47" s="9"/>
      <c r="BS47" s="10"/>
      <c r="BT47" s="10"/>
      <c r="BU47" s="10"/>
      <c r="BV47" s="9"/>
      <c r="BW47" s="9"/>
      <c r="BX47" s="10"/>
      <c r="BY47" s="10"/>
      <c r="BZ47" s="13">
        <f t="shared" si="1"/>
        <v>0</v>
      </c>
      <c r="CA47" s="9"/>
      <c r="CB47" s="10"/>
      <c r="CC47" s="39"/>
      <c r="CD47" s="13">
        <f t="shared" si="6"/>
        <v>0</v>
      </c>
      <c r="CE47" s="10"/>
      <c r="CF47" s="10"/>
      <c r="CG47" s="10"/>
      <c r="CH47" s="10"/>
      <c r="CI47" s="39">
        <f t="shared" si="9"/>
        <v>0</v>
      </c>
      <c r="CJ47" s="97">
        <f t="shared" si="4"/>
        <v>2</v>
      </c>
    </row>
    <row r="48" spans="1:88" ht="22.5" customHeight="1" x14ac:dyDescent="0.3">
      <c r="A48" s="39">
        <v>23</v>
      </c>
      <c r="B48" s="37" t="s">
        <v>133</v>
      </c>
      <c r="C48" s="8"/>
      <c r="D48" s="3"/>
      <c r="E48" s="3"/>
      <c r="F48" s="3">
        <v>1</v>
      </c>
      <c r="G48" s="3"/>
      <c r="H48" s="3">
        <v>3</v>
      </c>
      <c r="I48" s="3">
        <v>7</v>
      </c>
      <c r="J48" s="3">
        <v>2</v>
      </c>
      <c r="K48" s="3">
        <v>1</v>
      </c>
      <c r="L48" s="3"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>
        <v>2</v>
      </c>
      <c r="AG48" s="3"/>
      <c r="AH48" s="3"/>
      <c r="AI48" s="3"/>
      <c r="AJ48" s="3">
        <v>6</v>
      </c>
      <c r="AK48" s="3">
        <v>1</v>
      </c>
      <c r="AL48" s="6">
        <f t="shared" ref="AL48:AL55" si="12">SUM(C48:AK48)</f>
        <v>25</v>
      </c>
      <c r="AM48" s="3">
        <v>37</v>
      </c>
      <c r="AN48" s="3"/>
      <c r="AO48" s="3"/>
      <c r="AP48" s="3"/>
      <c r="AQ48" s="3">
        <v>20</v>
      </c>
      <c r="AR48" s="3"/>
      <c r="AS48" s="3">
        <f t="shared" ref="AS48:AS53" si="13">SUM(AN48:AR48)</f>
        <v>20</v>
      </c>
      <c r="AT48" s="12"/>
      <c r="AU48" s="3"/>
      <c r="AV48" s="3"/>
      <c r="AW48" s="3"/>
      <c r="AX48" s="3"/>
      <c r="AY48" s="3"/>
      <c r="AZ48" s="3">
        <v>37</v>
      </c>
      <c r="BA48" s="3">
        <v>12</v>
      </c>
      <c r="BB48" s="3"/>
      <c r="BC48" s="3"/>
      <c r="BD48" s="3"/>
      <c r="BE48" s="3"/>
      <c r="BF48" s="3"/>
      <c r="BG48" s="3">
        <v>2</v>
      </c>
      <c r="BH48" s="3"/>
      <c r="BI48" s="3"/>
      <c r="BJ48" s="3">
        <v>6</v>
      </c>
      <c r="BK48" s="3">
        <v>31</v>
      </c>
      <c r="BL48" s="39"/>
      <c r="BM48" s="39"/>
      <c r="BN48" s="39"/>
      <c r="BO48" s="39">
        <f t="shared" si="10"/>
        <v>88</v>
      </c>
      <c r="BP48" s="3">
        <v>49</v>
      </c>
      <c r="BQ48" s="3">
        <v>6</v>
      </c>
      <c r="BR48" s="3"/>
      <c r="BS48" s="39"/>
      <c r="BT48" s="39"/>
      <c r="BU48" s="39">
        <v>6</v>
      </c>
      <c r="BV48" s="3"/>
      <c r="BW48" s="3">
        <v>3</v>
      </c>
      <c r="BX48" s="39"/>
      <c r="BY48" s="39"/>
      <c r="BZ48" s="13">
        <f t="shared" si="1"/>
        <v>15</v>
      </c>
      <c r="CA48" s="3"/>
      <c r="CB48" s="39">
        <v>1</v>
      </c>
      <c r="CC48" s="39">
        <f>SUM(CA48:CB48)</f>
        <v>1</v>
      </c>
      <c r="CD48" s="13">
        <f t="shared" si="6"/>
        <v>16</v>
      </c>
      <c r="CE48" s="39">
        <v>3</v>
      </c>
      <c r="CF48" s="39">
        <v>2</v>
      </c>
      <c r="CG48" s="39"/>
      <c r="CH48" s="39"/>
      <c r="CI48" s="39">
        <f t="shared" si="9"/>
        <v>5</v>
      </c>
      <c r="CJ48" s="97">
        <f t="shared" si="4"/>
        <v>154</v>
      </c>
    </row>
    <row r="49" spans="1:89" ht="22.5" customHeight="1" x14ac:dyDescent="0.3">
      <c r="A49" s="39">
        <v>24</v>
      </c>
      <c r="B49" s="37" t="s">
        <v>134</v>
      </c>
      <c r="C49" s="8"/>
      <c r="D49" s="3"/>
      <c r="E49" s="3"/>
      <c r="F49" s="3">
        <v>1</v>
      </c>
      <c r="G49" s="3"/>
      <c r="H49" s="3">
        <v>2</v>
      </c>
      <c r="I49" s="3">
        <v>1</v>
      </c>
      <c r="J49" s="3">
        <v>7</v>
      </c>
      <c r="K49" s="3">
        <v>1</v>
      </c>
      <c r="L49" s="3">
        <v>1</v>
      </c>
      <c r="M49" s="3">
        <v>1</v>
      </c>
      <c r="N49" s="3"/>
      <c r="O49" s="3"/>
      <c r="P49" s="3"/>
      <c r="Q49" s="3"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>
        <v>1</v>
      </c>
      <c r="AG49" s="3"/>
      <c r="AH49" s="3"/>
      <c r="AI49" s="3"/>
      <c r="AJ49" s="3">
        <v>2</v>
      </c>
      <c r="AK49" s="3"/>
      <c r="AL49" s="6">
        <f t="shared" si="12"/>
        <v>18</v>
      </c>
      <c r="AM49" s="3">
        <v>22</v>
      </c>
      <c r="AN49" s="3"/>
      <c r="AO49" s="3"/>
      <c r="AP49" s="3">
        <v>1</v>
      </c>
      <c r="AQ49" s="3">
        <v>6</v>
      </c>
      <c r="AR49" s="3"/>
      <c r="AS49" s="3">
        <f t="shared" si="13"/>
        <v>7</v>
      </c>
      <c r="AT49" s="12"/>
      <c r="AU49" s="3"/>
      <c r="AV49" s="3"/>
      <c r="AW49" s="3"/>
      <c r="AX49" s="3"/>
      <c r="AY49" s="3"/>
      <c r="AZ49" s="3">
        <v>14</v>
      </c>
      <c r="BA49" s="3">
        <v>4</v>
      </c>
      <c r="BB49" s="3"/>
      <c r="BC49" s="3"/>
      <c r="BD49" s="3"/>
      <c r="BE49" s="3"/>
      <c r="BF49" s="3"/>
      <c r="BG49" s="3">
        <v>1</v>
      </c>
      <c r="BH49" s="3"/>
      <c r="BI49" s="3"/>
      <c r="BJ49" s="3">
        <v>7</v>
      </c>
      <c r="BK49" s="3">
        <v>18</v>
      </c>
      <c r="BL49" s="39"/>
      <c r="BM49" s="39"/>
      <c r="BN49" s="39"/>
      <c r="BO49" s="39">
        <f t="shared" si="10"/>
        <v>44</v>
      </c>
      <c r="BP49" s="3">
        <v>26</v>
      </c>
      <c r="BQ49" s="3">
        <v>5</v>
      </c>
      <c r="BR49" s="3"/>
      <c r="BS49" s="39"/>
      <c r="BT49" s="39"/>
      <c r="BU49" s="39">
        <v>2</v>
      </c>
      <c r="BV49" s="3">
        <v>3</v>
      </c>
      <c r="BW49" s="3">
        <v>3</v>
      </c>
      <c r="BX49" s="39"/>
      <c r="BY49" s="39"/>
      <c r="BZ49" s="13">
        <f t="shared" si="1"/>
        <v>13</v>
      </c>
      <c r="CA49" s="3"/>
      <c r="CB49" s="39">
        <v>1</v>
      </c>
      <c r="CC49" s="39">
        <f>SUM(CA49:CB49)</f>
        <v>1</v>
      </c>
      <c r="CD49" s="13">
        <v>13</v>
      </c>
      <c r="CE49" s="39">
        <v>3</v>
      </c>
      <c r="CF49" s="39">
        <v>2</v>
      </c>
      <c r="CG49" s="39"/>
      <c r="CH49" s="39"/>
      <c r="CI49" s="39">
        <f t="shared" si="9"/>
        <v>5</v>
      </c>
      <c r="CJ49" s="97">
        <f t="shared" si="4"/>
        <v>87</v>
      </c>
    </row>
    <row r="50" spans="1:89" ht="20.25" customHeight="1" x14ac:dyDescent="0.3">
      <c r="A50" s="39">
        <v>25</v>
      </c>
      <c r="B50" s="37" t="s">
        <v>135</v>
      </c>
      <c r="C50" s="8"/>
      <c r="D50" s="3"/>
      <c r="E50" s="3"/>
      <c r="F50" s="3">
        <v>1</v>
      </c>
      <c r="G50" s="3"/>
      <c r="H50" s="3">
        <v>1</v>
      </c>
      <c r="I50" s="3">
        <v>6</v>
      </c>
      <c r="J50" s="3"/>
      <c r="K50" s="3"/>
      <c r="L50" s="3">
        <v>2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>
        <v>1</v>
      </c>
      <c r="AG50" s="3"/>
      <c r="AH50" s="3"/>
      <c r="AI50" s="3"/>
      <c r="AJ50" s="3">
        <v>4</v>
      </c>
      <c r="AK50" s="3"/>
      <c r="AL50" s="6">
        <f t="shared" si="12"/>
        <v>15</v>
      </c>
      <c r="AM50" s="3">
        <v>17</v>
      </c>
      <c r="AN50" s="3"/>
      <c r="AO50" s="3">
        <v>1</v>
      </c>
      <c r="AP50" s="3"/>
      <c r="AQ50" s="3">
        <v>3</v>
      </c>
      <c r="AR50" s="3"/>
      <c r="AS50" s="3">
        <f t="shared" si="13"/>
        <v>4</v>
      </c>
      <c r="AT50" s="12"/>
      <c r="AU50" s="3"/>
      <c r="AV50" s="3"/>
      <c r="AW50" s="3"/>
      <c r="AX50" s="3"/>
      <c r="AY50" s="3"/>
      <c r="AZ50" s="3">
        <v>13</v>
      </c>
      <c r="BA50" s="3">
        <v>4</v>
      </c>
      <c r="BB50" s="3"/>
      <c r="BC50" s="3"/>
      <c r="BD50" s="3"/>
      <c r="BE50" s="3"/>
      <c r="BF50" s="3"/>
      <c r="BG50" s="3">
        <v>1</v>
      </c>
      <c r="BH50" s="3"/>
      <c r="BI50" s="3">
        <v>1</v>
      </c>
      <c r="BJ50" s="3">
        <v>3</v>
      </c>
      <c r="BK50" s="3">
        <v>4</v>
      </c>
      <c r="BL50" s="39"/>
      <c r="BM50" s="39"/>
      <c r="BN50" s="39"/>
      <c r="BO50" s="39">
        <f t="shared" si="10"/>
        <v>26</v>
      </c>
      <c r="BP50" s="9">
        <v>24</v>
      </c>
      <c r="BQ50" s="9">
        <v>4</v>
      </c>
      <c r="BR50" s="9"/>
      <c r="BS50" s="10"/>
      <c r="BT50" s="10"/>
      <c r="BU50" s="10">
        <v>4</v>
      </c>
      <c r="BV50" s="9">
        <v>1</v>
      </c>
      <c r="BW50" s="9">
        <v>4</v>
      </c>
      <c r="BX50" s="10"/>
      <c r="BY50" s="10"/>
      <c r="BZ50" s="13">
        <f t="shared" si="1"/>
        <v>13</v>
      </c>
      <c r="CA50" s="9"/>
      <c r="CB50" s="10">
        <v>1</v>
      </c>
      <c r="CC50" s="39">
        <f>SUM(CA50:CB50)</f>
        <v>1</v>
      </c>
      <c r="CD50" s="13">
        <f t="shared" si="6"/>
        <v>14</v>
      </c>
      <c r="CE50" s="10">
        <v>3</v>
      </c>
      <c r="CF50" s="10">
        <v>1</v>
      </c>
      <c r="CG50" s="10"/>
      <c r="CH50" s="10"/>
      <c r="CI50" s="39">
        <f t="shared" si="9"/>
        <v>4</v>
      </c>
      <c r="CJ50" s="97">
        <f t="shared" si="4"/>
        <v>63</v>
      </c>
    </row>
    <row r="51" spans="1:89" x14ac:dyDescent="0.3">
      <c r="A51" s="39">
        <v>26</v>
      </c>
      <c r="B51" s="37" t="s">
        <v>136</v>
      </c>
      <c r="C51" s="8"/>
      <c r="D51" s="3"/>
      <c r="E51" s="3">
        <v>1</v>
      </c>
      <c r="F51" s="3"/>
      <c r="G51" s="3"/>
      <c r="H51" s="3">
        <v>1</v>
      </c>
      <c r="I51" s="3">
        <v>4</v>
      </c>
      <c r="J51" s="3">
        <v>3</v>
      </c>
      <c r="K51" s="3"/>
      <c r="L51" s="3">
        <v>2</v>
      </c>
      <c r="M51" s="3">
        <v>1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>
        <v>1</v>
      </c>
      <c r="AG51" s="3"/>
      <c r="AH51" s="3"/>
      <c r="AI51" s="3"/>
      <c r="AJ51" s="3">
        <v>2</v>
      </c>
      <c r="AK51" s="3"/>
      <c r="AL51" s="6">
        <f t="shared" si="12"/>
        <v>15</v>
      </c>
      <c r="AM51" s="3">
        <v>22</v>
      </c>
      <c r="AN51" s="3"/>
      <c r="AO51" s="3"/>
      <c r="AP51" s="3"/>
      <c r="AQ51" s="3">
        <v>7</v>
      </c>
      <c r="AR51" s="3"/>
      <c r="AS51" s="3">
        <f t="shared" si="13"/>
        <v>7</v>
      </c>
      <c r="AT51" s="12"/>
      <c r="AU51" s="3"/>
      <c r="AV51" s="3"/>
      <c r="AW51" s="3"/>
      <c r="AX51" s="3"/>
      <c r="AY51" s="3"/>
      <c r="AZ51" s="3">
        <v>10</v>
      </c>
      <c r="BA51" s="3">
        <v>4</v>
      </c>
      <c r="BB51" s="3"/>
      <c r="BC51" s="3"/>
      <c r="BD51" s="3"/>
      <c r="BE51" s="3"/>
      <c r="BF51" s="3"/>
      <c r="BG51" s="3"/>
      <c r="BH51" s="3"/>
      <c r="BI51" s="3"/>
      <c r="BJ51" s="3">
        <v>4</v>
      </c>
      <c r="BK51" s="3">
        <v>14</v>
      </c>
      <c r="BL51" s="39"/>
      <c r="BM51" s="39"/>
      <c r="BN51" s="39"/>
      <c r="BO51" s="39">
        <f t="shared" si="10"/>
        <v>32</v>
      </c>
      <c r="BP51" s="9">
        <v>39</v>
      </c>
      <c r="BQ51" s="9">
        <v>1</v>
      </c>
      <c r="BR51" s="9"/>
      <c r="BS51" s="10"/>
      <c r="BT51" s="10"/>
      <c r="BU51" s="10">
        <v>1</v>
      </c>
      <c r="BV51" s="9"/>
      <c r="BW51" s="9">
        <v>2</v>
      </c>
      <c r="BX51" s="10"/>
      <c r="BY51" s="10"/>
      <c r="BZ51" s="13">
        <f t="shared" si="1"/>
        <v>4</v>
      </c>
      <c r="CA51" s="9"/>
      <c r="CB51" s="10"/>
      <c r="CC51" s="39"/>
      <c r="CD51" s="13">
        <f t="shared" si="6"/>
        <v>4</v>
      </c>
      <c r="CE51" s="10">
        <v>3</v>
      </c>
      <c r="CF51" s="10"/>
      <c r="CG51" s="10"/>
      <c r="CH51" s="10"/>
      <c r="CI51" s="39">
        <f t="shared" si="9"/>
        <v>3</v>
      </c>
      <c r="CJ51" s="97">
        <f t="shared" si="4"/>
        <v>61</v>
      </c>
    </row>
    <row r="52" spans="1:89" x14ac:dyDescent="0.3">
      <c r="A52" s="39">
        <v>27</v>
      </c>
      <c r="B52" s="37" t="s">
        <v>137</v>
      </c>
      <c r="C52" s="8"/>
      <c r="D52" s="3"/>
      <c r="E52" s="3"/>
      <c r="F52" s="3">
        <v>1</v>
      </c>
      <c r="G52" s="3"/>
      <c r="H52" s="3">
        <v>1</v>
      </c>
      <c r="I52" s="3">
        <v>3</v>
      </c>
      <c r="J52" s="3">
        <v>2</v>
      </c>
      <c r="K52" s="3">
        <v>1</v>
      </c>
      <c r="L52" s="3">
        <v>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>
        <v>1</v>
      </c>
      <c r="AL52" s="6">
        <f t="shared" si="12"/>
        <v>12</v>
      </c>
      <c r="AM52" s="3">
        <v>12</v>
      </c>
      <c r="AN52" s="3"/>
      <c r="AO52" s="3"/>
      <c r="AP52" s="3"/>
      <c r="AQ52" s="3">
        <v>2</v>
      </c>
      <c r="AR52" s="3"/>
      <c r="AS52" s="3">
        <f t="shared" si="13"/>
        <v>2</v>
      </c>
      <c r="AT52" s="12"/>
      <c r="AU52" s="3"/>
      <c r="AV52" s="3"/>
      <c r="AW52" s="3"/>
      <c r="AX52" s="3"/>
      <c r="AY52" s="3"/>
      <c r="AZ52" s="3">
        <v>10</v>
      </c>
      <c r="BA52" s="3">
        <v>3</v>
      </c>
      <c r="BB52" s="3"/>
      <c r="BC52" s="3"/>
      <c r="BD52" s="3"/>
      <c r="BE52" s="3"/>
      <c r="BF52" s="3"/>
      <c r="BG52" s="3">
        <v>2</v>
      </c>
      <c r="BH52" s="3"/>
      <c r="BI52" s="3"/>
      <c r="BJ52" s="3">
        <v>4</v>
      </c>
      <c r="BK52" s="3">
        <v>7</v>
      </c>
      <c r="BL52" s="39"/>
      <c r="BM52" s="39"/>
      <c r="BN52" s="39"/>
      <c r="BO52" s="39">
        <f t="shared" si="10"/>
        <v>26</v>
      </c>
      <c r="BP52" s="3">
        <v>22</v>
      </c>
      <c r="BQ52" s="3">
        <v>1</v>
      </c>
      <c r="BR52" s="3"/>
      <c r="BS52" s="39"/>
      <c r="BT52" s="39"/>
      <c r="BU52" s="39">
        <v>3</v>
      </c>
      <c r="BV52" s="3">
        <v>1</v>
      </c>
      <c r="BW52" s="3">
        <v>2</v>
      </c>
      <c r="BX52" s="39"/>
      <c r="BY52" s="39"/>
      <c r="BZ52" s="13">
        <f t="shared" si="1"/>
        <v>7</v>
      </c>
      <c r="CA52" s="3"/>
      <c r="CB52" s="39">
        <v>1</v>
      </c>
      <c r="CC52" s="39">
        <f>SUM(CA52:CB52)</f>
        <v>1</v>
      </c>
      <c r="CD52" s="13">
        <f t="shared" si="6"/>
        <v>8</v>
      </c>
      <c r="CE52" s="39">
        <v>3</v>
      </c>
      <c r="CF52" s="39">
        <v>1</v>
      </c>
      <c r="CG52" s="39"/>
      <c r="CH52" s="39"/>
      <c r="CI52" s="39">
        <f t="shared" si="9"/>
        <v>4</v>
      </c>
      <c r="CJ52" s="97">
        <f t="shared" si="4"/>
        <v>52</v>
      </c>
    </row>
    <row r="53" spans="1:89" x14ac:dyDescent="0.3">
      <c r="A53" s="39">
        <v>28</v>
      </c>
      <c r="B53" s="37" t="s">
        <v>138</v>
      </c>
      <c r="C53" s="8"/>
      <c r="D53" s="3"/>
      <c r="E53" s="3"/>
      <c r="F53" s="3">
        <v>1</v>
      </c>
      <c r="G53" s="3"/>
      <c r="H53" s="3">
        <v>2</v>
      </c>
      <c r="I53" s="3">
        <v>3</v>
      </c>
      <c r="J53" s="3">
        <v>3</v>
      </c>
      <c r="K53" s="3">
        <v>1</v>
      </c>
      <c r="L53" s="3">
        <v>2</v>
      </c>
      <c r="M53" s="3"/>
      <c r="N53" s="3"/>
      <c r="O53" s="3"/>
      <c r="P53" s="3"/>
      <c r="Q53" s="3"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>
        <v>1</v>
      </c>
      <c r="AG53" s="3"/>
      <c r="AH53" s="3"/>
      <c r="AI53" s="3"/>
      <c r="AJ53" s="3">
        <v>1</v>
      </c>
      <c r="AK53" s="3">
        <v>1</v>
      </c>
      <c r="AL53" s="6">
        <f t="shared" si="12"/>
        <v>16</v>
      </c>
      <c r="AM53" s="3">
        <v>14</v>
      </c>
      <c r="AN53" s="3"/>
      <c r="AO53" s="3"/>
      <c r="AP53" s="3"/>
      <c r="AQ53" s="3">
        <v>9</v>
      </c>
      <c r="AR53" s="3"/>
      <c r="AS53" s="3">
        <f t="shared" si="13"/>
        <v>9</v>
      </c>
      <c r="AT53" s="12"/>
      <c r="AU53" s="3"/>
      <c r="AV53" s="3"/>
      <c r="AW53" s="3"/>
      <c r="AX53" s="3"/>
      <c r="AY53" s="3"/>
      <c r="AZ53" s="3">
        <v>10</v>
      </c>
      <c r="BA53" s="3">
        <v>8</v>
      </c>
      <c r="BB53" s="3"/>
      <c r="BC53" s="3"/>
      <c r="BD53" s="3"/>
      <c r="BE53" s="3"/>
      <c r="BF53" s="3"/>
      <c r="BG53" s="3"/>
      <c r="BH53" s="3"/>
      <c r="BI53" s="3"/>
      <c r="BJ53" s="3"/>
      <c r="BK53" s="3">
        <v>9</v>
      </c>
      <c r="BL53" s="39"/>
      <c r="BM53" s="39"/>
      <c r="BN53" s="39"/>
      <c r="BO53" s="39">
        <f t="shared" si="10"/>
        <v>27</v>
      </c>
      <c r="BP53" s="9">
        <v>20</v>
      </c>
      <c r="BQ53" s="9">
        <v>6</v>
      </c>
      <c r="BR53" s="9"/>
      <c r="BS53" s="10"/>
      <c r="BT53" s="10"/>
      <c r="BU53" s="10">
        <v>1</v>
      </c>
      <c r="BV53" s="9"/>
      <c r="BW53" s="9">
        <v>5</v>
      </c>
      <c r="BX53" s="10"/>
      <c r="BY53" s="10"/>
      <c r="BZ53" s="13">
        <f t="shared" si="1"/>
        <v>12</v>
      </c>
      <c r="CA53" s="9"/>
      <c r="CB53" s="10"/>
      <c r="CC53" s="39">
        <f>SUM(CA53:CB53)</f>
        <v>0</v>
      </c>
      <c r="CD53" s="13">
        <f t="shared" si="6"/>
        <v>12</v>
      </c>
      <c r="CE53" s="10">
        <v>3</v>
      </c>
      <c r="CF53" s="10"/>
      <c r="CG53" s="10"/>
      <c r="CH53" s="10"/>
      <c r="CI53" s="39">
        <f t="shared" si="9"/>
        <v>3</v>
      </c>
      <c r="CJ53" s="97">
        <f t="shared" si="4"/>
        <v>67</v>
      </c>
    </row>
    <row r="54" spans="1:89" x14ac:dyDescent="0.3">
      <c r="A54" s="39">
        <v>29</v>
      </c>
      <c r="B54" s="37" t="s">
        <v>12</v>
      </c>
      <c r="C54" s="8"/>
      <c r="D54" s="3"/>
      <c r="E54" s="3">
        <v>1</v>
      </c>
      <c r="F54" s="3"/>
      <c r="G54" s="3"/>
      <c r="H54" s="3">
        <v>1</v>
      </c>
      <c r="I54" s="3">
        <v>10</v>
      </c>
      <c r="J54" s="3">
        <v>1</v>
      </c>
      <c r="K54" s="3">
        <v>1</v>
      </c>
      <c r="L54" s="3">
        <v>2</v>
      </c>
      <c r="M54" s="3">
        <v>3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3</v>
      </c>
      <c r="AK54" s="3"/>
      <c r="AL54" s="6">
        <f t="shared" si="12"/>
        <v>22</v>
      </c>
      <c r="AM54" s="3">
        <v>26</v>
      </c>
      <c r="AN54" s="3"/>
      <c r="AO54" s="3"/>
      <c r="AP54" s="3"/>
      <c r="AQ54" s="3"/>
      <c r="AR54" s="3"/>
      <c r="AS54" s="3"/>
      <c r="AT54" s="12"/>
      <c r="AU54" s="3"/>
      <c r="AV54" s="3">
        <v>5</v>
      </c>
      <c r="AW54" s="3"/>
      <c r="AX54" s="3"/>
      <c r="AY54" s="3"/>
      <c r="AZ54" s="3">
        <v>5</v>
      </c>
      <c r="BA54" s="3">
        <v>5</v>
      </c>
      <c r="BB54" s="3"/>
      <c r="BC54" s="3"/>
      <c r="BD54" s="3"/>
      <c r="BE54" s="3"/>
      <c r="BF54" s="3"/>
      <c r="BG54" s="3"/>
      <c r="BH54" s="3"/>
      <c r="BI54" s="3"/>
      <c r="BJ54" s="3"/>
      <c r="BK54" s="3">
        <v>6</v>
      </c>
      <c r="BL54" s="39"/>
      <c r="BM54" s="39"/>
      <c r="BN54" s="39"/>
      <c r="BO54" s="39">
        <f>SUM(AU54:BN54)</f>
        <v>21</v>
      </c>
      <c r="BP54" s="3">
        <v>62</v>
      </c>
      <c r="BQ54" s="3">
        <v>1</v>
      </c>
      <c r="BR54" s="3"/>
      <c r="BS54" s="39"/>
      <c r="BT54" s="39"/>
      <c r="BU54" s="39"/>
      <c r="BV54" s="3"/>
      <c r="BW54" s="3">
        <v>1</v>
      </c>
      <c r="BX54" s="39"/>
      <c r="BY54" s="39"/>
      <c r="BZ54" s="13">
        <f t="shared" si="1"/>
        <v>2</v>
      </c>
      <c r="CA54" s="3"/>
      <c r="CB54" s="39"/>
      <c r="CC54" s="39"/>
      <c r="CD54" s="13">
        <f t="shared" si="6"/>
        <v>2</v>
      </c>
      <c r="CE54" s="39">
        <v>1</v>
      </c>
      <c r="CF54" s="39"/>
      <c r="CG54" s="39"/>
      <c r="CH54" s="39"/>
      <c r="CI54" s="39">
        <f t="shared" si="9"/>
        <v>1</v>
      </c>
      <c r="CJ54" s="97">
        <f t="shared" si="4"/>
        <v>46</v>
      </c>
    </row>
    <row r="55" spans="1:89" x14ac:dyDescent="0.3">
      <c r="A55" s="39">
        <v>30</v>
      </c>
      <c r="B55" s="37" t="s">
        <v>182</v>
      </c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v>1</v>
      </c>
      <c r="S55" s="3">
        <v>1</v>
      </c>
      <c r="T55" s="3">
        <v>2</v>
      </c>
      <c r="U55" s="3">
        <v>1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6">
        <f t="shared" si="12"/>
        <v>5</v>
      </c>
      <c r="AM55" s="102"/>
      <c r="AN55" s="3"/>
      <c r="AO55" s="3"/>
      <c r="AP55" s="3"/>
      <c r="AQ55" s="3"/>
      <c r="AR55" s="3"/>
      <c r="AS55" s="3"/>
      <c r="AT55" s="12"/>
      <c r="AU55" s="3"/>
      <c r="AV55" s="3"/>
      <c r="AW55" s="3"/>
      <c r="AX55" s="3"/>
      <c r="AY55" s="3"/>
      <c r="AZ55" s="3"/>
      <c r="BA55" s="3"/>
      <c r="BB55" s="3">
        <v>5</v>
      </c>
      <c r="BC55" s="3">
        <v>8</v>
      </c>
      <c r="BD55" s="3"/>
      <c r="BE55" s="3"/>
      <c r="BF55" s="3"/>
      <c r="BG55" s="3"/>
      <c r="BH55" s="3"/>
      <c r="BI55" s="3"/>
      <c r="BJ55" s="3"/>
      <c r="BK55" s="3">
        <v>1</v>
      </c>
      <c r="BL55" s="39"/>
      <c r="BM55" s="39"/>
      <c r="BN55" s="39"/>
      <c r="BO55" s="39">
        <f t="shared" si="10"/>
        <v>14</v>
      </c>
      <c r="BP55" s="9"/>
      <c r="BQ55" s="9"/>
      <c r="BR55" s="9">
        <v>6</v>
      </c>
      <c r="BS55" s="10"/>
      <c r="BT55" s="10">
        <v>3</v>
      </c>
      <c r="BU55" s="10"/>
      <c r="BV55" s="9"/>
      <c r="BW55" s="9">
        <v>6</v>
      </c>
      <c r="BX55" s="10"/>
      <c r="BY55" s="10"/>
      <c r="BZ55" s="13">
        <f t="shared" si="1"/>
        <v>15</v>
      </c>
      <c r="CA55" s="9"/>
      <c r="CB55" s="10"/>
      <c r="CC55" s="39"/>
      <c r="CD55" s="13">
        <f t="shared" si="6"/>
        <v>15</v>
      </c>
      <c r="CE55" s="10"/>
      <c r="CF55" s="10"/>
      <c r="CG55" s="10"/>
      <c r="CH55" s="10"/>
      <c r="CI55" s="39">
        <f>SUM(CE55:CH55)</f>
        <v>0</v>
      </c>
      <c r="CJ55" s="97">
        <f t="shared" si="4"/>
        <v>34</v>
      </c>
    </row>
    <row r="56" spans="1:89" s="31" customFormat="1" ht="25.5" customHeight="1" x14ac:dyDescent="0.3">
      <c r="A56" s="116"/>
      <c r="B56" s="117" t="s">
        <v>150</v>
      </c>
      <c r="C56" s="118">
        <f t="shared" ref="C56:AI56" si="14">SUM(C4:C55)</f>
        <v>1</v>
      </c>
      <c r="D56" s="118">
        <f t="shared" si="14"/>
        <v>3</v>
      </c>
      <c r="E56" s="118">
        <f t="shared" si="14"/>
        <v>13</v>
      </c>
      <c r="F56" s="118">
        <f t="shared" si="14"/>
        <v>10</v>
      </c>
      <c r="G56" s="118">
        <f t="shared" si="14"/>
        <v>0</v>
      </c>
      <c r="H56" s="118">
        <f t="shared" si="14"/>
        <v>27</v>
      </c>
      <c r="I56" s="118">
        <f t="shared" si="14"/>
        <v>130</v>
      </c>
      <c r="J56" s="118">
        <f t="shared" si="14"/>
        <v>75</v>
      </c>
      <c r="K56" s="118">
        <f t="shared" si="14"/>
        <v>8</v>
      </c>
      <c r="L56" s="118">
        <f t="shared" si="14"/>
        <v>36</v>
      </c>
      <c r="M56" s="118">
        <f t="shared" si="14"/>
        <v>15</v>
      </c>
      <c r="N56" s="118">
        <f t="shared" si="14"/>
        <v>4</v>
      </c>
      <c r="O56" s="118">
        <f t="shared" si="14"/>
        <v>4</v>
      </c>
      <c r="P56" s="118">
        <f t="shared" si="14"/>
        <v>0</v>
      </c>
      <c r="Q56" s="118">
        <f t="shared" si="14"/>
        <v>7</v>
      </c>
      <c r="R56" s="118">
        <f t="shared" si="14"/>
        <v>1</v>
      </c>
      <c r="S56" s="118">
        <f t="shared" si="14"/>
        <v>1</v>
      </c>
      <c r="T56" s="118">
        <f t="shared" si="14"/>
        <v>2</v>
      </c>
      <c r="U56" s="118">
        <f t="shared" si="14"/>
        <v>1</v>
      </c>
      <c r="V56" s="118">
        <f t="shared" si="14"/>
        <v>0</v>
      </c>
      <c r="W56" s="118">
        <f t="shared" si="14"/>
        <v>6</v>
      </c>
      <c r="X56" s="118">
        <f t="shared" si="14"/>
        <v>3</v>
      </c>
      <c r="Y56" s="118">
        <f t="shared" si="14"/>
        <v>1</v>
      </c>
      <c r="Z56" s="118">
        <f t="shared" si="14"/>
        <v>1</v>
      </c>
      <c r="AA56" s="118">
        <f t="shared" si="14"/>
        <v>0</v>
      </c>
      <c r="AB56" s="118">
        <f t="shared" si="14"/>
        <v>1</v>
      </c>
      <c r="AC56" s="118">
        <f t="shared" si="14"/>
        <v>2</v>
      </c>
      <c r="AD56" s="118">
        <f t="shared" si="14"/>
        <v>0</v>
      </c>
      <c r="AE56" s="118">
        <f t="shared" si="14"/>
        <v>0</v>
      </c>
      <c r="AF56" s="118">
        <f t="shared" si="14"/>
        <v>19</v>
      </c>
      <c r="AG56" s="118">
        <f t="shared" si="14"/>
        <v>0</v>
      </c>
      <c r="AH56" s="118">
        <f t="shared" si="14"/>
        <v>4</v>
      </c>
      <c r="AI56" s="118">
        <f t="shared" si="14"/>
        <v>1</v>
      </c>
      <c r="AJ56" s="118">
        <f t="shared" ref="AJ56:BO56" si="15">SUM(AJ4:AJ55)</f>
        <v>63</v>
      </c>
      <c r="AK56" s="118">
        <f t="shared" si="15"/>
        <v>3</v>
      </c>
      <c r="AL56" s="119">
        <f t="shared" si="15"/>
        <v>444</v>
      </c>
      <c r="AM56" s="118">
        <f t="shared" si="15"/>
        <v>545</v>
      </c>
      <c r="AN56" s="118">
        <f t="shared" si="15"/>
        <v>5</v>
      </c>
      <c r="AO56" s="118">
        <f t="shared" si="15"/>
        <v>4</v>
      </c>
      <c r="AP56" s="118">
        <f t="shared" si="15"/>
        <v>6</v>
      </c>
      <c r="AQ56" s="118">
        <f t="shared" si="15"/>
        <v>48</v>
      </c>
      <c r="AR56" s="118">
        <f t="shared" si="15"/>
        <v>6</v>
      </c>
      <c r="AS56" s="119">
        <f t="shared" si="15"/>
        <v>69</v>
      </c>
      <c r="AT56" s="118">
        <f t="shared" si="15"/>
        <v>0</v>
      </c>
      <c r="AU56" s="118">
        <f t="shared" si="15"/>
        <v>5</v>
      </c>
      <c r="AV56" s="118">
        <f t="shared" si="15"/>
        <v>13</v>
      </c>
      <c r="AW56" s="118">
        <f t="shared" si="15"/>
        <v>7</v>
      </c>
      <c r="AX56" s="118">
        <f t="shared" si="15"/>
        <v>1</v>
      </c>
      <c r="AY56" s="118">
        <f t="shared" si="15"/>
        <v>4</v>
      </c>
      <c r="AZ56" s="118">
        <f t="shared" si="15"/>
        <v>236</v>
      </c>
      <c r="BA56" s="118">
        <f t="shared" si="15"/>
        <v>114</v>
      </c>
      <c r="BB56" s="118">
        <f t="shared" si="15"/>
        <v>5</v>
      </c>
      <c r="BC56" s="118">
        <f t="shared" si="15"/>
        <v>8</v>
      </c>
      <c r="BD56" s="118">
        <f t="shared" si="15"/>
        <v>1</v>
      </c>
      <c r="BE56" s="118">
        <f t="shared" si="15"/>
        <v>1</v>
      </c>
      <c r="BF56" s="118">
        <f t="shared" si="15"/>
        <v>3</v>
      </c>
      <c r="BG56" s="118">
        <f t="shared" si="15"/>
        <v>9</v>
      </c>
      <c r="BH56" s="118">
        <f t="shared" si="15"/>
        <v>1</v>
      </c>
      <c r="BI56" s="118">
        <f t="shared" si="15"/>
        <v>3</v>
      </c>
      <c r="BJ56" s="118">
        <f t="shared" si="15"/>
        <v>39</v>
      </c>
      <c r="BK56" s="118">
        <f t="shared" si="15"/>
        <v>242</v>
      </c>
      <c r="BL56" s="118">
        <f t="shared" si="15"/>
        <v>4</v>
      </c>
      <c r="BM56" s="118">
        <f t="shared" si="15"/>
        <v>2</v>
      </c>
      <c r="BN56" s="118">
        <f t="shared" si="15"/>
        <v>0</v>
      </c>
      <c r="BO56" s="119">
        <f t="shared" si="15"/>
        <v>698</v>
      </c>
      <c r="BP56" s="118">
        <f t="shared" ref="BP56:BY56" si="16">SUM(BP4:BP55)</f>
        <v>704</v>
      </c>
      <c r="BQ56" s="118">
        <f t="shared" si="16"/>
        <v>79</v>
      </c>
      <c r="BR56" s="118">
        <f t="shared" si="16"/>
        <v>7</v>
      </c>
      <c r="BS56" s="118">
        <f t="shared" si="16"/>
        <v>14</v>
      </c>
      <c r="BT56" s="118">
        <f t="shared" si="16"/>
        <v>20</v>
      </c>
      <c r="BU56" s="118">
        <f t="shared" si="16"/>
        <v>35</v>
      </c>
      <c r="BV56" s="118">
        <f t="shared" si="16"/>
        <v>6</v>
      </c>
      <c r="BW56" s="118">
        <f t="shared" si="16"/>
        <v>68</v>
      </c>
      <c r="BX56" s="118">
        <f t="shared" si="16"/>
        <v>0</v>
      </c>
      <c r="BY56" s="118">
        <f t="shared" si="16"/>
        <v>1</v>
      </c>
      <c r="BZ56" s="120">
        <f>SUM(BQ56:BY56)</f>
        <v>230</v>
      </c>
      <c r="CA56" s="118">
        <f t="shared" ref="CA56:CJ56" si="17">SUM(CA4:CA55)</f>
        <v>0</v>
      </c>
      <c r="CB56" s="118">
        <f t="shared" si="17"/>
        <v>7</v>
      </c>
      <c r="CC56" s="118">
        <f t="shared" si="17"/>
        <v>7</v>
      </c>
      <c r="CD56" s="119">
        <f t="shared" si="17"/>
        <v>236</v>
      </c>
      <c r="CE56" s="118">
        <f t="shared" si="17"/>
        <v>41</v>
      </c>
      <c r="CF56" s="118">
        <f t="shared" si="17"/>
        <v>29</v>
      </c>
      <c r="CG56" s="118">
        <f t="shared" si="17"/>
        <v>5</v>
      </c>
      <c r="CH56" s="118">
        <f t="shared" si="17"/>
        <v>1</v>
      </c>
      <c r="CI56" s="119">
        <f t="shared" si="17"/>
        <v>76</v>
      </c>
      <c r="CJ56" s="119">
        <f t="shared" si="17"/>
        <v>1523</v>
      </c>
    </row>
    <row r="57" spans="1:89" s="5" customFormat="1" x14ac:dyDescent="0.3">
      <c r="A57" s="39">
        <v>1</v>
      </c>
      <c r="B57" s="103" t="s">
        <v>90</v>
      </c>
      <c r="C57" s="8"/>
      <c r="D57" s="3"/>
      <c r="E57" s="3"/>
      <c r="F57" s="3">
        <v>1</v>
      </c>
      <c r="G57" s="3"/>
      <c r="H57" s="3"/>
      <c r="I57" s="3">
        <v>1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1</v>
      </c>
      <c r="AK57" s="3"/>
      <c r="AL57" s="6">
        <f t="shared" ref="AL57:AL89" si="18">SUM(C57:AK57)</f>
        <v>4</v>
      </c>
      <c r="AM57" s="16">
        <v>4</v>
      </c>
      <c r="AN57" s="16"/>
      <c r="AO57" s="16"/>
      <c r="AP57" s="16"/>
      <c r="AQ57" s="16"/>
      <c r="AR57" s="16">
        <v>1</v>
      </c>
      <c r="AS57" s="16">
        <f>SUM(AN57:AR57)</f>
        <v>1</v>
      </c>
      <c r="AT57" s="23"/>
      <c r="AU57" s="3"/>
      <c r="AV57" s="3"/>
      <c r="AW57" s="3"/>
      <c r="AX57" s="3"/>
      <c r="AY57" s="3"/>
      <c r="AZ57" s="3">
        <v>1</v>
      </c>
      <c r="BA57" s="3">
        <v>1</v>
      </c>
      <c r="BB57" s="3"/>
      <c r="BC57" s="3"/>
      <c r="BD57" s="3"/>
      <c r="BE57" s="3"/>
      <c r="BF57" s="3"/>
      <c r="BG57" s="3">
        <v>1</v>
      </c>
      <c r="BH57" s="3"/>
      <c r="BI57" s="3"/>
      <c r="BJ57" s="3"/>
      <c r="BK57" s="3">
        <v>2</v>
      </c>
      <c r="BL57" s="39"/>
      <c r="BM57" s="39"/>
      <c r="BN57" s="39"/>
      <c r="BO57" s="39">
        <f t="shared" ref="BO57:BO120" si="19">SUM(AU57:BK57)</f>
        <v>5</v>
      </c>
      <c r="BP57" s="16"/>
      <c r="BQ57" s="16">
        <v>1</v>
      </c>
      <c r="BR57" s="16"/>
      <c r="BS57" s="17"/>
      <c r="BT57" s="17"/>
      <c r="BU57" s="17"/>
      <c r="BV57" s="16"/>
      <c r="BW57" s="16">
        <v>2</v>
      </c>
      <c r="BX57" s="17"/>
      <c r="BY57" s="17"/>
      <c r="BZ57" s="13">
        <f t="shared" ref="BZ57:BZ120" si="20">SUM(BQ57:BY57)</f>
        <v>3</v>
      </c>
      <c r="CA57" s="16"/>
      <c r="CB57" s="17">
        <v>1</v>
      </c>
      <c r="CC57" s="39">
        <f t="shared" ref="CC57:CC120" si="21">SUM(CA57:CB57)</f>
        <v>1</v>
      </c>
      <c r="CD57" s="39">
        <f t="shared" ref="CD57:CD122" si="22">SUM(BZ57+CC57)</f>
        <v>4</v>
      </c>
      <c r="CE57" s="17">
        <v>1</v>
      </c>
      <c r="CF57" s="17"/>
      <c r="CG57" s="17"/>
      <c r="CH57" s="17"/>
      <c r="CI57" s="39">
        <f>SUM(CE57:CH57)</f>
        <v>1</v>
      </c>
      <c r="CJ57" s="97">
        <f t="shared" ref="CJ57:CJ120" si="23">AL57+AS57+BO57+CD57+CI57</f>
        <v>15</v>
      </c>
      <c r="CK57" s="1"/>
    </row>
    <row r="58" spans="1:89" x14ac:dyDescent="0.3">
      <c r="A58" s="39">
        <v>2</v>
      </c>
      <c r="B58" s="37" t="s">
        <v>77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6">
        <f t="shared" si="18"/>
        <v>6</v>
      </c>
      <c r="AM58" s="9">
        <v>6</v>
      </c>
      <c r="AN58" s="3"/>
      <c r="AO58" s="3"/>
      <c r="AP58" s="3"/>
      <c r="AQ58" s="3">
        <v>1</v>
      </c>
      <c r="AR58" s="3">
        <v>1</v>
      </c>
      <c r="AS58" s="3">
        <f>SUM(AN58:AR58)</f>
        <v>2</v>
      </c>
      <c r="AT58" s="18"/>
      <c r="AU58" s="3"/>
      <c r="AV58" s="3"/>
      <c r="AW58" s="3"/>
      <c r="AX58" s="3"/>
      <c r="AY58" s="3"/>
      <c r="AZ58" s="3">
        <v>4</v>
      </c>
      <c r="BA58" s="3"/>
      <c r="BB58" s="3"/>
      <c r="BC58" s="3"/>
      <c r="BD58" s="3"/>
      <c r="BE58" s="3"/>
      <c r="BF58" s="3"/>
      <c r="BG58" s="3">
        <v>1</v>
      </c>
      <c r="BH58" s="3"/>
      <c r="BI58" s="3"/>
      <c r="BJ58" s="3"/>
      <c r="BK58" s="3">
        <v>3</v>
      </c>
      <c r="BL58" s="39"/>
      <c r="BM58" s="39"/>
      <c r="BN58" s="39"/>
      <c r="BO58" s="39">
        <f t="shared" si="19"/>
        <v>8</v>
      </c>
      <c r="BP58" s="9"/>
      <c r="BQ58" s="9"/>
      <c r="BR58" s="9"/>
      <c r="BS58" s="10"/>
      <c r="BT58" s="10"/>
      <c r="BU58" s="10">
        <v>1</v>
      </c>
      <c r="BV58" s="9"/>
      <c r="BW58" s="9"/>
      <c r="BX58" s="10"/>
      <c r="BY58" s="10"/>
      <c r="BZ58" s="13">
        <f t="shared" si="20"/>
        <v>1</v>
      </c>
      <c r="CA58" s="9"/>
      <c r="CB58" s="10">
        <v>1</v>
      </c>
      <c r="CC58" s="39">
        <f t="shared" si="21"/>
        <v>1</v>
      </c>
      <c r="CD58" s="39">
        <f t="shared" si="22"/>
        <v>2</v>
      </c>
      <c r="CE58" s="10">
        <v>1</v>
      </c>
      <c r="CF58" s="10"/>
      <c r="CG58" s="10"/>
      <c r="CH58" s="10"/>
      <c r="CI58" s="39">
        <f t="shared" ref="CI58:CI123" si="24">SUM(CE58:CH58)</f>
        <v>1</v>
      </c>
      <c r="CJ58" s="97">
        <f t="shared" si="23"/>
        <v>19</v>
      </c>
      <c r="CK58" s="1"/>
    </row>
    <row r="59" spans="1:89" x14ac:dyDescent="0.3">
      <c r="A59" s="39">
        <v>3</v>
      </c>
      <c r="B59" s="37" t="s">
        <v>155</v>
      </c>
      <c r="C59" s="11"/>
      <c r="D59" s="12"/>
      <c r="E59" s="12"/>
      <c r="F59" s="12"/>
      <c r="G59" s="12"/>
      <c r="H59" s="12"/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>
        <v>1</v>
      </c>
      <c r="AG59" s="12"/>
      <c r="AH59" s="12"/>
      <c r="AI59" s="12"/>
      <c r="AJ59" s="12"/>
      <c r="AK59" s="12"/>
      <c r="AL59" s="6">
        <f t="shared" si="18"/>
        <v>2</v>
      </c>
      <c r="AM59" s="9">
        <v>2</v>
      </c>
      <c r="AN59" s="12"/>
      <c r="AO59" s="12"/>
      <c r="AP59" s="12"/>
      <c r="AQ59" s="12"/>
      <c r="AR59" s="12"/>
      <c r="AS59" s="3">
        <f>SUM(AN59:AR59)</f>
        <v>0</v>
      </c>
      <c r="AT59" s="18"/>
      <c r="AU59" s="12"/>
      <c r="AV59" s="12"/>
      <c r="AW59" s="12"/>
      <c r="AX59" s="12"/>
      <c r="AY59" s="12"/>
      <c r="AZ59" s="12">
        <v>1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3"/>
      <c r="BM59" s="13"/>
      <c r="BN59" s="13"/>
      <c r="BO59" s="39">
        <f t="shared" si="19"/>
        <v>1</v>
      </c>
      <c r="BP59" s="9"/>
      <c r="BQ59" s="18"/>
      <c r="BR59" s="18"/>
      <c r="BS59" s="19"/>
      <c r="BT59" s="19"/>
      <c r="BU59" s="19">
        <v>1</v>
      </c>
      <c r="BV59" s="18">
        <v>1</v>
      </c>
      <c r="BW59" s="18">
        <v>1</v>
      </c>
      <c r="BX59" s="19"/>
      <c r="BY59" s="19"/>
      <c r="BZ59" s="13">
        <f t="shared" si="20"/>
        <v>3</v>
      </c>
      <c r="CA59" s="18"/>
      <c r="CB59" s="19">
        <v>1</v>
      </c>
      <c r="CC59" s="39">
        <f t="shared" si="21"/>
        <v>1</v>
      </c>
      <c r="CD59" s="39">
        <f t="shared" si="22"/>
        <v>4</v>
      </c>
      <c r="CE59" s="19">
        <v>1</v>
      </c>
      <c r="CF59" s="19"/>
      <c r="CG59" s="19"/>
      <c r="CH59" s="19"/>
      <c r="CI59" s="39">
        <f t="shared" si="24"/>
        <v>1</v>
      </c>
      <c r="CJ59" s="97">
        <f t="shared" si="23"/>
        <v>8</v>
      </c>
    </row>
    <row r="60" spans="1:89" x14ac:dyDescent="0.3">
      <c r="A60" s="39">
        <v>4</v>
      </c>
      <c r="B60" s="37" t="s">
        <v>48</v>
      </c>
      <c r="C60" s="8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6">
        <f t="shared" si="18"/>
        <v>5</v>
      </c>
      <c r="AM60" s="3">
        <v>7</v>
      </c>
      <c r="AN60" s="3"/>
      <c r="AO60" s="3"/>
      <c r="AP60" s="3"/>
      <c r="AQ60" s="3">
        <v>1</v>
      </c>
      <c r="AR60" s="3">
        <v>1</v>
      </c>
      <c r="AS60" s="3">
        <f>SUM(AN60:AR60)</f>
        <v>2</v>
      </c>
      <c r="AT60" s="12"/>
      <c r="AU60" s="3"/>
      <c r="AV60" s="3"/>
      <c r="AW60" s="3"/>
      <c r="AX60" s="3"/>
      <c r="AY60" s="3"/>
      <c r="AZ60" s="3">
        <v>3</v>
      </c>
      <c r="BA60" s="3"/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3">
        <v>2</v>
      </c>
      <c r="BL60" s="39"/>
      <c r="BM60" s="39"/>
      <c r="BN60" s="39"/>
      <c r="BO60" s="39">
        <f t="shared" si="19"/>
        <v>6</v>
      </c>
      <c r="BP60" s="3"/>
      <c r="BQ60" s="3"/>
      <c r="BR60" s="3"/>
      <c r="BS60" s="39"/>
      <c r="BT60" s="39"/>
      <c r="BU60" s="39">
        <v>1</v>
      </c>
      <c r="BV60" s="3">
        <v>1</v>
      </c>
      <c r="BW60" s="3"/>
      <c r="BX60" s="39"/>
      <c r="BY60" s="39"/>
      <c r="BZ60" s="13">
        <f t="shared" si="20"/>
        <v>2</v>
      </c>
      <c r="CA60" s="3"/>
      <c r="CB60" s="39">
        <v>1</v>
      </c>
      <c r="CC60" s="39">
        <f t="shared" si="21"/>
        <v>1</v>
      </c>
      <c r="CD60" s="39">
        <f t="shared" si="22"/>
        <v>3</v>
      </c>
      <c r="CE60" s="39">
        <v>1</v>
      </c>
      <c r="CF60" s="39"/>
      <c r="CG60" s="39"/>
      <c r="CH60" s="39"/>
      <c r="CI60" s="39">
        <f t="shared" si="24"/>
        <v>1</v>
      </c>
      <c r="CJ60" s="97">
        <f t="shared" si="23"/>
        <v>17</v>
      </c>
    </row>
    <row r="61" spans="1:89" x14ac:dyDescent="0.3">
      <c r="A61" s="39">
        <v>5</v>
      </c>
      <c r="B61" s="37" t="s">
        <v>69</v>
      </c>
      <c r="C61" s="8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v>1</v>
      </c>
      <c r="AK61" s="3"/>
      <c r="AL61" s="6">
        <f t="shared" si="18"/>
        <v>4</v>
      </c>
      <c r="AM61" s="3">
        <v>4</v>
      </c>
      <c r="AN61" s="3"/>
      <c r="AO61" s="3"/>
      <c r="AP61" s="3"/>
      <c r="AQ61" s="3"/>
      <c r="AR61" s="3"/>
      <c r="AS61" s="3"/>
      <c r="AT61" s="12"/>
      <c r="AU61" s="3"/>
      <c r="AV61" s="3"/>
      <c r="AW61" s="3"/>
      <c r="AX61" s="3"/>
      <c r="AY61" s="3"/>
      <c r="AZ61" s="3">
        <v>3</v>
      </c>
      <c r="BA61" s="3">
        <v>1</v>
      </c>
      <c r="BB61" s="3"/>
      <c r="BC61" s="3"/>
      <c r="BD61" s="3"/>
      <c r="BE61" s="3"/>
      <c r="BF61" s="3"/>
      <c r="BG61" s="3">
        <v>1</v>
      </c>
      <c r="BH61" s="3"/>
      <c r="BI61" s="3"/>
      <c r="BJ61" s="3"/>
      <c r="BK61" s="3">
        <v>2</v>
      </c>
      <c r="BL61" s="39"/>
      <c r="BM61" s="39"/>
      <c r="BN61" s="39"/>
      <c r="BO61" s="39">
        <f t="shared" si="19"/>
        <v>7</v>
      </c>
      <c r="BP61" s="3"/>
      <c r="BQ61" s="3"/>
      <c r="BR61" s="3"/>
      <c r="BS61" s="39"/>
      <c r="BT61" s="39"/>
      <c r="BU61" s="39">
        <v>1</v>
      </c>
      <c r="BV61" s="3">
        <v>1</v>
      </c>
      <c r="BW61" s="3"/>
      <c r="BX61" s="39"/>
      <c r="BY61" s="39"/>
      <c r="BZ61" s="13">
        <f t="shared" si="20"/>
        <v>2</v>
      </c>
      <c r="CA61" s="3"/>
      <c r="CB61" s="39">
        <v>1</v>
      </c>
      <c r="CC61" s="39">
        <f t="shared" si="21"/>
        <v>1</v>
      </c>
      <c r="CD61" s="39">
        <f t="shared" si="22"/>
        <v>3</v>
      </c>
      <c r="CE61" s="39">
        <v>1</v>
      </c>
      <c r="CF61" s="39">
        <v>1</v>
      </c>
      <c r="CG61" s="39"/>
      <c r="CH61" s="39"/>
      <c r="CI61" s="39">
        <f t="shared" si="24"/>
        <v>2</v>
      </c>
      <c r="CJ61" s="97">
        <f t="shared" si="23"/>
        <v>16</v>
      </c>
    </row>
    <row r="62" spans="1:89" x14ac:dyDescent="0.3">
      <c r="A62" s="39">
        <v>6</v>
      </c>
      <c r="B62" s="37" t="s">
        <v>44</v>
      </c>
      <c r="C62" s="8"/>
      <c r="D62" s="3"/>
      <c r="E62" s="3"/>
      <c r="F62" s="3">
        <v>1</v>
      </c>
      <c r="G62" s="3"/>
      <c r="H62" s="3"/>
      <c r="I62" s="3">
        <v>1</v>
      </c>
      <c r="J62" s="3">
        <v>1</v>
      </c>
      <c r="K62" s="3"/>
      <c r="L62" s="3">
        <v>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1</v>
      </c>
      <c r="AK62" s="3"/>
      <c r="AL62" s="6">
        <f t="shared" si="18"/>
        <v>6</v>
      </c>
      <c r="AM62" s="3">
        <v>9</v>
      </c>
      <c r="AN62" s="3"/>
      <c r="AO62" s="3">
        <v>1</v>
      </c>
      <c r="AP62" s="3"/>
      <c r="AQ62" s="3">
        <v>2</v>
      </c>
      <c r="AR62" s="3"/>
      <c r="AS62" s="3">
        <f>SUM(AN62:AR62)</f>
        <v>3</v>
      </c>
      <c r="AT62" s="18"/>
      <c r="AU62" s="3"/>
      <c r="AV62" s="3">
        <v>1</v>
      </c>
      <c r="AW62" s="3"/>
      <c r="AX62" s="3"/>
      <c r="AY62" s="3"/>
      <c r="AZ62" s="3">
        <v>3</v>
      </c>
      <c r="BA62" s="3">
        <v>2</v>
      </c>
      <c r="BB62" s="3"/>
      <c r="BC62" s="3"/>
      <c r="BD62" s="3"/>
      <c r="BE62" s="3"/>
      <c r="BF62" s="3"/>
      <c r="BG62" s="3">
        <v>1</v>
      </c>
      <c r="BH62" s="3"/>
      <c r="BI62" s="3">
        <v>1</v>
      </c>
      <c r="BJ62" s="3">
        <v>2</v>
      </c>
      <c r="BK62" s="3">
        <v>3</v>
      </c>
      <c r="BL62" s="39"/>
      <c r="BM62" s="39"/>
      <c r="BN62" s="39"/>
      <c r="BO62" s="39">
        <f t="shared" si="19"/>
        <v>13</v>
      </c>
      <c r="BP62" s="9"/>
      <c r="BQ62" s="9"/>
      <c r="BR62" s="9"/>
      <c r="BS62" s="10"/>
      <c r="BT62" s="10"/>
      <c r="BU62" s="10"/>
      <c r="BV62" s="9"/>
      <c r="BW62" s="9"/>
      <c r="BX62" s="10"/>
      <c r="BY62" s="10"/>
      <c r="BZ62" s="13">
        <f t="shared" si="20"/>
        <v>0</v>
      </c>
      <c r="CA62" s="9"/>
      <c r="CB62" s="10">
        <v>1</v>
      </c>
      <c r="CC62" s="39">
        <f t="shared" si="21"/>
        <v>1</v>
      </c>
      <c r="CD62" s="39">
        <f t="shared" si="22"/>
        <v>1</v>
      </c>
      <c r="CE62" s="10"/>
      <c r="CF62" s="10"/>
      <c r="CG62" s="10"/>
      <c r="CH62" s="10"/>
      <c r="CI62" s="39">
        <f t="shared" si="24"/>
        <v>0</v>
      </c>
      <c r="CJ62" s="97">
        <f t="shared" si="23"/>
        <v>23</v>
      </c>
    </row>
    <row r="63" spans="1:89" x14ac:dyDescent="0.3">
      <c r="A63" s="39">
        <v>7</v>
      </c>
      <c r="B63" s="37" t="s">
        <v>53</v>
      </c>
      <c r="C63" s="8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v>1</v>
      </c>
      <c r="AK63" s="3"/>
      <c r="AL63" s="6">
        <f t="shared" si="18"/>
        <v>4</v>
      </c>
      <c r="AM63" s="3">
        <v>4</v>
      </c>
      <c r="AN63" s="3"/>
      <c r="AO63" s="3"/>
      <c r="AP63" s="3"/>
      <c r="AQ63" s="3"/>
      <c r="AR63" s="3"/>
      <c r="AS63" s="3">
        <f t="shared" ref="AS63:AS70" si="25">SUM(AN63:AR63)</f>
        <v>0</v>
      </c>
      <c r="AT63" s="18"/>
      <c r="AU63" s="3"/>
      <c r="AV63" s="3"/>
      <c r="AW63" s="3"/>
      <c r="AX63" s="3"/>
      <c r="AY63" s="3"/>
      <c r="AZ63" s="3">
        <v>1</v>
      </c>
      <c r="BA63" s="3"/>
      <c r="BB63" s="3"/>
      <c r="BC63" s="3"/>
      <c r="BD63" s="3"/>
      <c r="BE63" s="3"/>
      <c r="BF63" s="3"/>
      <c r="BG63" s="3">
        <v>1</v>
      </c>
      <c r="BH63" s="3"/>
      <c r="BI63" s="3"/>
      <c r="BJ63" s="3"/>
      <c r="BK63" s="3">
        <v>2</v>
      </c>
      <c r="BL63" s="39"/>
      <c r="BM63" s="39"/>
      <c r="BN63" s="39"/>
      <c r="BO63" s="39">
        <f t="shared" si="19"/>
        <v>4</v>
      </c>
      <c r="BP63" s="9"/>
      <c r="BQ63" s="9"/>
      <c r="BR63" s="9"/>
      <c r="BS63" s="10"/>
      <c r="BT63" s="10"/>
      <c r="BU63" s="10">
        <v>1</v>
      </c>
      <c r="BV63" s="9"/>
      <c r="BW63" s="9"/>
      <c r="BX63" s="10"/>
      <c r="BY63" s="10"/>
      <c r="BZ63" s="13">
        <f t="shared" si="20"/>
        <v>1</v>
      </c>
      <c r="CA63" s="9"/>
      <c r="CB63" s="10">
        <v>1</v>
      </c>
      <c r="CC63" s="39">
        <f t="shared" si="21"/>
        <v>1</v>
      </c>
      <c r="CD63" s="39">
        <f t="shared" si="22"/>
        <v>2</v>
      </c>
      <c r="CE63" s="10">
        <v>1</v>
      </c>
      <c r="CF63" s="10">
        <v>1</v>
      </c>
      <c r="CG63" s="10"/>
      <c r="CH63" s="10"/>
      <c r="CI63" s="39">
        <f t="shared" si="24"/>
        <v>2</v>
      </c>
      <c r="CJ63" s="97">
        <f t="shared" si="23"/>
        <v>12</v>
      </c>
    </row>
    <row r="64" spans="1:89" x14ac:dyDescent="0.3">
      <c r="A64" s="39">
        <v>8</v>
      </c>
      <c r="B64" s="37" t="s">
        <v>173</v>
      </c>
      <c r="C64" s="8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v>1</v>
      </c>
      <c r="AH64" s="3"/>
      <c r="AI64" s="3"/>
      <c r="AJ64" s="3">
        <v>1</v>
      </c>
      <c r="AK64" s="3"/>
      <c r="AL64" s="6">
        <f t="shared" si="18"/>
        <v>3</v>
      </c>
      <c r="AM64" s="3"/>
      <c r="AN64" s="3"/>
      <c r="AO64" s="3"/>
      <c r="AP64" s="3"/>
      <c r="AQ64" s="3"/>
      <c r="AR64" s="3"/>
      <c r="AS64" s="3">
        <f t="shared" si="25"/>
        <v>0</v>
      </c>
      <c r="AT64" s="18"/>
      <c r="AU64" s="3"/>
      <c r="AV64" s="3"/>
      <c r="AW64" s="3"/>
      <c r="AX64" s="3"/>
      <c r="AY64" s="3"/>
      <c r="AZ64" s="3">
        <v>1</v>
      </c>
      <c r="BA64" s="3">
        <v>1</v>
      </c>
      <c r="BB64" s="3"/>
      <c r="BC64" s="3"/>
      <c r="BD64" s="3"/>
      <c r="BE64" s="3"/>
      <c r="BF64" s="3"/>
      <c r="BG64" s="3">
        <v>1</v>
      </c>
      <c r="BH64" s="3"/>
      <c r="BI64" s="3"/>
      <c r="BJ64" s="3"/>
      <c r="BK64" s="3"/>
      <c r="BL64" s="39"/>
      <c r="BM64" s="39"/>
      <c r="BN64" s="39"/>
      <c r="BO64" s="39">
        <f t="shared" si="19"/>
        <v>3</v>
      </c>
      <c r="BP64" s="9"/>
      <c r="BQ64" s="9"/>
      <c r="BR64" s="9"/>
      <c r="BS64" s="10"/>
      <c r="BT64" s="10"/>
      <c r="BU64" s="10">
        <v>1</v>
      </c>
      <c r="BV64" s="9">
        <v>1</v>
      </c>
      <c r="BW64" s="9">
        <v>1</v>
      </c>
      <c r="BX64" s="10"/>
      <c r="BY64" s="10"/>
      <c r="BZ64" s="13">
        <f t="shared" si="20"/>
        <v>3</v>
      </c>
      <c r="CA64" s="9"/>
      <c r="CB64" s="10">
        <v>1</v>
      </c>
      <c r="CC64" s="39">
        <f t="shared" si="21"/>
        <v>1</v>
      </c>
      <c r="CD64" s="39">
        <f t="shared" si="22"/>
        <v>4</v>
      </c>
      <c r="CE64" s="10"/>
      <c r="CF64" s="10"/>
      <c r="CG64" s="10"/>
      <c r="CH64" s="10"/>
      <c r="CI64" s="39">
        <f t="shared" si="24"/>
        <v>0</v>
      </c>
      <c r="CJ64" s="97">
        <f t="shared" si="23"/>
        <v>10</v>
      </c>
    </row>
    <row r="65" spans="1:88" x14ac:dyDescent="0.3">
      <c r="A65" s="39">
        <v>9</v>
      </c>
      <c r="B65" s="37" t="s">
        <v>24</v>
      </c>
      <c r="C65" s="14"/>
      <c r="D65" s="15"/>
      <c r="E65" s="15"/>
      <c r="F65" s="3">
        <v>1</v>
      </c>
      <c r="G65" s="15"/>
      <c r="H65" s="3"/>
      <c r="I65" s="3">
        <v>1</v>
      </c>
      <c r="J65" s="3"/>
      <c r="K65" s="3"/>
      <c r="L65" s="3"/>
      <c r="M65" s="3">
        <v>2</v>
      </c>
      <c r="N65" s="1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6">
        <f t="shared" si="18"/>
        <v>6</v>
      </c>
      <c r="AM65" s="3">
        <v>5</v>
      </c>
      <c r="AN65" s="3"/>
      <c r="AO65" s="3">
        <v>1</v>
      </c>
      <c r="AP65" s="3"/>
      <c r="AQ65" s="3"/>
      <c r="AR65" s="3">
        <v>1</v>
      </c>
      <c r="AS65" s="3">
        <f t="shared" si="25"/>
        <v>2</v>
      </c>
      <c r="AT65" s="12"/>
      <c r="AU65" s="3"/>
      <c r="AV65" s="3"/>
      <c r="AW65" s="3"/>
      <c r="AX65" s="3"/>
      <c r="AY65" s="3"/>
      <c r="AZ65" s="3">
        <v>3</v>
      </c>
      <c r="BA65" s="3"/>
      <c r="BB65" s="3"/>
      <c r="BC65" s="3"/>
      <c r="BD65" s="3"/>
      <c r="BE65" s="3"/>
      <c r="BF65" s="3"/>
      <c r="BG65" s="3">
        <v>1</v>
      </c>
      <c r="BH65" s="3"/>
      <c r="BI65" s="3"/>
      <c r="BJ65" s="3">
        <v>1</v>
      </c>
      <c r="BK65" s="3">
        <v>2</v>
      </c>
      <c r="BL65" s="39"/>
      <c r="BM65" s="39"/>
      <c r="BN65" s="39"/>
      <c r="BO65" s="39">
        <f t="shared" si="19"/>
        <v>7</v>
      </c>
      <c r="BP65" s="3"/>
      <c r="BQ65" s="3"/>
      <c r="BR65" s="3"/>
      <c r="BS65" s="39"/>
      <c r="BT65" s="39"/>
      <c r="BU65" s="39"/>
      <c r="BV65" s="3"/>
      <c r="BW65" s="3"/>
      <c r="BX65" s="39"/>
      <c r="BY65" s="39"/>
      <c r="BZ65" s="13">
        <f t="shared" si="20"/>
        <v>0</v>
      </c>
      <c r="CA65" s="3"/>
      <c r="CB65" s="39">
        <v>1</v>
      </c>
      <c r="CC65" s="39">
        <f t="shared" si="21"/>
        <v>1</v>
      </c>
      <c r="CD65" s="39">
        <f t="shared" si="22"/>
        <v>1</v>
      </c>
      <c r="CE65" s="39">
        <v>1</v>
      </c>
      <c r="CF65" s="39"/>
      <c r="CG65" s="39"/>
      <c r="CH65" s="39"/>
      <c r="CI65" s="39">
        <f t="shared" si="24"/>
        <v>1</v>
      </c>
      <c r="CJ65" s="97">
        <f t="shared" si="23"/>
        <v>17</v>
      </c>
    </row>
    <row r="66" spans="1:88" x14ac:dyDescent="0.3">
      <c r="A66" s="39">
        <v>10</v>
      </c>
      <c r="B66" s="37" t="s">
        <v>23</v>
      </c>
      <c r="C66" s="8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2</v>
      </c>
      <c r="AK66" s="3"/>
      <c r="AL66" s="6">
        <f t="shared" si="18"/>
        <v>6</v>
      </c>
      <c r="AM66" s="3">
        <v>7</v>
      </c>
      <c r="AN66" s="3"/>
      <c r="AO66" s="3"/>
      <c r="AP66" s="3"/>
      <c r="AQ66" s="3">
        <v>1</v>
      </c>
      <c r="AR66" s="3">
        <v>1</v>
      </c>
      <c r="AS66" s="3">
        <f t="shared" si="25"/>
        <v>2</v>
      </c>
      <c r="AT66" s="12"/>
      <c r="AU66" s="3"/>
      <c r="AV66" s="3"/>
      <c r="AW66" s="3"/>
      <c r="AX66" s="3"/>
      <c r="AY66" s="3"/>
      <c r="AZ66" s="3">
        <v>3</v>
      </c>
      <c r="BA66" s="3">
        <v>1</v>
      </c>
      <c r="BB66" s="3"/>
      <c r="BC66" s="3"/>
      <c r="BD66" s="3"/>
      <c r="BE66" s="3"/>
      <c r="BF66" s="3"/>
      <c r="BG66" s="3">
        <v>1</v>
      </c>
      <c r="BH66" s="3"/>
      <c r="BI66" s="3"/>
      <c r="BJ66" s="3">
        <v>1</v>
      </c>
      <c r="BK66" s="3">
        <v>2</v>
      </c>
      <c r="BL66" s="39"/>
      <c r="BM66" s="39"/>
      <c r="BN66" s="39"/>
      <c r="BO66" s="39">
        <f t="shared" si="19"/>
        <v>8</v>
      </c>
      <c r="BP66" s="3"/>
      <c r="BQ66" s="3">
        <v>1</v>
      </c>
      <c r="BR66" s="3"/>
      <c r="BS66" s="39"/>
      <c r="BT66" s="39"/>
      <c r="BU66" s="39">
        <v>1</v>
      </c>
      <c r="BV66" s="3"/>
      <c r="BW66" s="3">
        <v>2</v>
      </c>
      <c r="BX66" s="39"/>
      <c r="BY66" s="39"/>
      <c r="BZ66" s="13">
        <f t="shared" si="20"/>
        <v>4</v>
      </c>
      <c r="CA66" s="3"/>
      <c r="CB66" s="39">
        <v>1</v>
      </c>
      <c r="CC66" s="39">
        <f t="shared" si="21"/>
        <v>1</v>
      </c>
      <c r="CD66" s="39">
        <f t="shared" si="22"/>
        <v>5</v>
      </c>
      <c r="CE66" s="39">
        <v>1</v>
      </c>
      <c r="CF66" s="39"/>
      <c r="CG66" s="39"/>
      <c r="CH66" s="39"/>
      <c r="CI66" s="39">
        <f t="shared" si="24"/>
        <v>1</v>
      </c>
      <c r="CJ66" s="97">
        <f t="shared" si="23"/>
        <v>22</v>
      </c>
    </row>
    <row r="67" spans="1:88" ht="18.75" customHeight="1" x14ac:dyDescent="0.3">
      <c r="A67" s="39">
        <v>11</v>
      </c>
      <c r="B67" s="37" t="s">
        <v>22</v>
      </c>
      <c r="C67" s="8"/>
      <c r="D67" s="3"/>
      <c r="E67" s="3"/>
      <c r="F67" s="3">
        <v>1</v>
      </c>
      <c r="G67" s="3"/>
      <c r="H67" s="3"/>
      <c r="I67" s="3">
        <v>3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>
        <v>2</v>
      </c>
      <c r="AK67" s="3"/>
      <c r="AL67" s="6">
        <f t="shared" si="18"/>
        <v>8</v>
      </c>
      <c r="AM67" s="9">
        <v>10</v>
      </c>
      <c r="AN67" s="3"/>
      <c r="AO67" s="3">
        <v>1</v>
      </c>
      <c r="AP67" s="3">
        <v>1</v>
      </c>
      <c r="AQ67" s="3"/>
      <c r="AR67" s="3">
        <v>1</v>
      </c>
      <c r="AS67" s="3">
        <f t="shared" si="25"/>
        <v>3</v>
      </c>
      <c r="AT67" s="18"/>
      <c r="AU67" s="3"/>
      <c r="AV67" s="3"/>
      <c r="AW67" s="3"/>
      <c r="AX67" s="3"/>
      <c r="AY67" s="3"/>
      <c r="AZ67" s="3">
        <v>4</v>
      </c>
      <c r="BA67" s="3">
        <v>3</v>
      </c>
      <c r="BB67" s="3"/>
      <c r="BC67" s="3"/>
      <c r="BD67" s="3"/>
      <c r="BE67" s="3"/>
      <c r="BF67" s="3"/>
      <c r="BG67" s="3">
        <v>2</v>
      </c>
      <c r="BH67" s="3"/>
      <c r="BI67" s="3"/>
      <c r="BJ67" s="3"/>
      <c r="BK67" s="3">
        <v>7</v>
      </c>
      <c r="BL67" s="39"/>
      <c r="BM67" s="39"/>
      <c r="BN67" s="39"/>
      <c r="BO67" s="39">
        <f t="shared" si="19"/>
        <v>16</v>
      </c>
      <c r="BP67" s="9"/>
      <c r="BQ67" s="9">
        <v>1</v>
      </c>
      <c r="BR67" s="9"/>
      <c r="BS67" s="10"/>
      <c r="BT67" s="10"/>
      <c r="BU67" s="10">
        <v>1</v>
      </c>
      <c r="BV67" s="9">
        <v>1</v>
      </c>
      <c r="BW67" s="9"/>
      <c r="BX67" s="10"/>
      <c r="BY67" s="10"/>
      <c r="BZ67" s="13">
        <f t="shared" si="20"/>
        <v>3</v>
      </c>
      <c r="CA67" s="9"/>
      <c r="CB67" s="10">
        <v>1</v>
      </c>
      <c r="CC67" s="39">
        <f t="shared" si="21"/>
        <v>1</v>
      </c>
      <c r="CD67" s="39">
        <f t="shared" si="22"/>
        <v>4</v>
      </c>
      <c r="CE67" s="10"/>
      <c r="CF67" s="10"/>
      <c r="CG67" s="10"/>
      <c r="CH67" s="10"/>
      <c r="CI67" s="39">
        <f t="shared" si="24"/>
        <v>0</v>
      </c>
      <c r="CJ67" s="97">
        <f t="shared" si="23"/>
        <v>31</v>
      </c>
    </row>
    <row r="68" spans="1:88" x14ac:dyDescent="0.3">
      <c r="A68" s="39">
        <v>12</v>
      </c>
      <c r="B68" s="37" t="s">
        <v>29</v>
      </c>
      <c r="C68" s="8"/>
      <c r="D68" s="3"/>
      <c r="E68" s="3"/>
      <c r="F68" s="3"/>
      <c r="G68" s="3"/>
      <c r="H68" s="3">
        <v>1</v>
      </c>
      <c r="I68" s="3">
        <v>1</v>
      </c>
      <c r="J68" s="3">
        <v>1</v>
      </c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>
        <v>1</v>
      </c>
      <c r="AH68" s="3"/>
      <c r="AI68" s="3"/>
      <c r="AJ68" s="3">
        <v>2</v>
      </c>
      <c r="AK68" s="3"/>
      <c r="AL68" s="6">
        <f t="shared" si="18"/>
        <v>8</v>
      </c>
      <c r="AM68" s="9">
        <v>8</v>
      </c>
      <c r="AN68" s="3"/>
      <c r="AO68" s="3">
        <v>1</v>
      </c>
      <c r="AP68" s="3"/>
      <c r="AQ68" s="3"/>
      <c r="AR68" s="3">
        <v>1</v>
      </c>
      <c r="AS68" s="3">
        <f t="shared" si="25"/>
        <v>2</v>
      </c>
      <c r="AT68" s="18"/>
      <c r="AU68" s="3"/>
      <c r="AV68" s="3"/>
      <c r="AW68" s="3"/>
      <c r="AX68" s="3"/>
      <c r="AY68" s="3"/>
      <c r="AZ68" s="3">
        <v>4</v>
      </c>
      <c r="BA68" s="3">
        <v>1</v>
      </c>
      <c r="BB68" s="3"/>
      <c r="BC68" s="3"/>
      <c r="BD68" s="3"/>
      <c r="BE68" s="3"/>
      <c r="BF68" s="3"/>
      <c r="BG68" s="3">
        <v>1</v>
      </c>
      <c r="BH68" s="3"/>
      <c r="BI68" s="3"/>
      <c r="BJ68" s="3"/>
      <c r="BK68" s="3">
        <v>4</v>
      </c>
      <c r="BL68" s="39"/>
      <c r="BM68" s="39"/>
      <c r="BN68" s="39"/>
      <c r="BO68" s="39">
        <f t="shared" si="19"/>
        <v>10</v>
      </c>
      <c r="BP68" s="9"/>
      <c r="BQ68" s="9">
        <v>2</v>
      </c>
      <c r="BR68" s="9"/>
      <c r="BS68" s="10"/>
      <c r="BT68" s="10"/>
      <c r="BU68" s="10">
        <v>2</v>
      </c>
      <c r="BV68" s="9">
        <v>1</v>
      </c>
      <c r="BW68" s="9">
        <v>2</v>
      </c>
      <c r="BX68" s="10"/>
      <c r="BY68" s="10"/>
      <c r="BZ68" s="13">
        <f t="shared" si="20"/>
        <v>7</v>
      </c>
      <c r="CA68" s="9"/>
      <c r="CB68" s="10">
        <v>1</v>
      </c>
      <c r="CC68" s="39">
        <f t="shared" si="21"/>
        <v>1</v>
      </c>
      <c r="CD68" s="39">
        <f t="shared" si="22"/>
        <v>8</v>
      </c>
      <c r="CE68" s="10"/>
      <c r="CF68" s="10"/>
      <c r="CG68" s="10"/>
      <c r="CH68" s="10"/>
      <c r="CI68" s="39">
        <f t="shared" si="24"/>
        <v>0</v>
      </c>
      <c r="CJ68" s="97">
        <f t="shared" si="23"/>
        <v>28</v>
      </c>
    </row>
    <row r="69" spans="1:88" x14ac:dyDescent="0.3">
      <c r="A69" s="39">
        <v>13</v>
      </c>
      <c r="B69" s="37" t="s">
        <v>15</v>
      </c>
      <c r="C69" s="8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>
        <v>2</v>
      </c>
      <c r="AK69" s="3"/>
      <c r="AL69" s="6">
        <f t="shared" si="18"/>
        <v>5</v>
      </c>
      <c r="AM69" s="3">
        <v>6</v>
      </c>
      <c r="AN69" s="3"/>
      <c r="AO69" s="3"/>
      <c r="AP69" s="3"/>
      <c r="AQ69" s="3">
        <v>1</v>
      </c>
      <c r="AR69" s="3"/>
      <c r="AS69" s="3">
        <f t="shared" si="25"/>
        <v>1</v>
      </c>
      <c r="AT69" s="12"/>
      <c r="AU69" s="3"/>
      <c r="AV69" s="3"/>
      <c r="AW69" s="3"/>
      <c r="AX69" s="3"/>
      <c r="AY69" s="3"/>
      <c r="AZ69" s="3">
        <v>1</v>
      </c>
      <c r="BA69" s="3">
        <v>1</v>
      </c>
      <c r="BB69" s="3"/>
      <c r="BC69" s="3"/>
      <c r="BD69" s="3"/>
      <c r="BE69" s="3"/>
      <c r="BF69" s="3"/>
      <c r="BG69" s="3"/>
      <c r="BH69" s="3"/>
      <c r="BI69" s="3"/>
      <c r="BJ69" s="3"/>
      <c r="BK69" s="3">
        <v>1</v>
      </c>
      <c r="BL69" s="39"/>
      <c r="BM69" s="39"/>
      <c r="BN69" s="39"/>
      <c r="BO69" s="39">
        <f t="shared" si="19"/>
        <v>3</v>
      </c>
      <c r="BP69" s="3"/>
      <c r="BQ69" s="3">
        <v>2</v>
      </c>
      <c r="BR69" s="3"/>
      <c r="BS69" s="39"/>
      <c r="BT69" s="39"/>
      <c r="BU69" s="39"/>
      <c r="BV69" s="3">
        <v>1</v>
      </c>
      <c r="BW69" s="3"/>
      <c r="BX69" s="39"/>
      <c r="BY69" s="39"/>
      <c r="BZ69" s="13">
        <f t="shared" si="20"/>
        <v>3</v>
      </c>
      <c r="CA69" s="3"/>
      <c r="CB69" s="39">
        <v>1</v>
      </c>
      <c r="CC69" s="39">
        <f t="shared" si="21"/>
        <v>1</v>
      </c>
      <c r="CD69" s="39">
        <f t="shared" si="22"/>
        <v>4</v>
      </c>
      <c r="CE69" s="39">
        <v>1</v>
      </c>
      <c r="CF69" s="39">
        <v>1</v>
      </c>
      <c r="CG69" s="39"/>
      <c r="CH69" s="39"/>
      <c r="CI69" s="39">
        <f t="shared" si="24"/>
        <v>2</v>
      </c>
      <c r="CJ69" s="97">
        <f t="shared" si="23"/>
        <v>15</v>
      </c>
    </row>
    <row r="70" spans="1:88" x14ac:dyDescent="0.3">
      <c r="A70" s="39">
        <v>14</v>
      </c>
      <c r="B70" s="37" t="s">
        <v>37</v>
      </c>
      <c r="C70" s="8"/>
      <c r="D70" s="3"/>
      <c r="E70" s="3"/>
      <c r="F70" s="3">
        <v>1</v>
      </c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>
        <v>1</v>
      </c>
      <c r="AH70" s="3"/>
      <c r="AI70" s="3"/>
      <c r="AJ70" s="3">
        <v>2</v>
      </c>
      <c r="AK70" s="3"/>
      <c r="AL70" s="6">
        <f t="shared" si="18"/>
        <v>5</v>
      </c>
      <c r="AM70" s="3">
        <v>6</v>
      </c>
      <c r="AN70" s="3"/>
      <c r="AO70" s="3"/>
      <c r="AP70" s="3"/>
      <c r="AQ70" s="3"/>
      <c r="AR70" s="3">
        <v>1</v>
      </c>
      <c r="AS70" s="3">
        <f t="shared" si="25"/>
        <v>1</v>
      </c>
      <c r="AT70" s="18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>
        <v>1</v>
      </c>
      <c r="BH70" s="3"/>
      <c r="BI70" s="3"/>
      <c r="BJ70" s="3"/>
      <c r="BK70" s="3">
        <v>1</v>
      </c>
      <c r="BL70" s="39"/>
      <c r="BM70" s="39"/>
      <c r="BN70" s="39"/>
      <c r="BO70" s="39">
        <f t="shared" si="19"/>
        <v>4</v>
      </c>
      <c r="BP70" s="9"/>
      <c r="BQ70" s="9"/>
      <c r="BR70" s="9"/>
      <c r="BS70" s="10"/>
      <c r="BT70" s="10"/>
      <c r="BU70" s="10">
        <v>1</v>
      </c>
      <c r="BV70" s="9">
        <v>1</v>
      </c>
      <c r="BW70" s="9"/>
      <c r="BX70" s="10"/>
      <c r="BY70" s="10"/>
      <c r="BZ70" s="13">
        <f t="shared" si="20"/>
        <v>2</v>
      </c>
      <c r="CA70" s="9"/>
      <c r="CB70" s="10">
        <v>1</v>
      </c>
      <c r="CC70" s="39">
        <f t="shared" si="21"/>
        <v>1</v>
      </c>
      <c r="CD70" s="39">
        <f t="shared" si="22"/>
        <v>3</v>
      </c>
      <c r="CE70" s="10">
        <v>1</v>
      </c>
      <c r="CF70" s="10"/>
      <c r="CG70" s="10"/>
      <c r="CH70" s="10"/>
      <c r="CI70" s="39">
        <f t="shared" si="24"/>
        <v>1</v>
      </c>
      <c r="CJ70" s="97">
        <f t="shared" si="23"/>
        <v>14</v>
      </c>
    </row>
    <row r="71" spans="1:88" x14ac:dyDescent="0.3">
      <c r="A71" s="39">
        <v>15</v>
      </c>
      <c r="B71" s="37" t="s">
        <v>39</v>
      </c>
      <c r="C71" s="8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6">
        <f t="shared" si="18"/>
        <v>3</v>
      </c>
      <c r="AM71" s="3">
        <v>5</v>
      </c>
      <c r="AN71" s="3"/>
      <c r="AO71" s="3"/>
      <c r="AP71" s="3"/>
      <c r="AQ71" s="3"/>
      <c r="AR71" s="3"/>
      <c r="AS71" s="3"/>
      <c r="AT71" s="18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>
        <v>1</v>
      </c>
      <c r="BH71" s="3"/>
      <c r="BI71" s="3"/>
      <c r="BJ71" s="3"/>
      <c r="BK71" s="3">
        <v>1</v>
      </c>
      <c r="BL71" s="39"/>
      <c r="BM71" s="39"/>
      <c r="BN71" s="39"/>
      <c r="BO71" s="39">
        <f t="shared" si="19"/>
        <v>3</v>
      </c>
      <c r="BP71" s="9"/>
      <c r="BQ71" s="9"/>
      <c r="BR71" s="9"/>
      <c r="BS71" s="10"/>
      <c r="BT71" s="10"/>
      <c r="BU71" s="10">
        <v>1</v>
      </c>
      <c r="BV71" s="9"/>
      <c r="BW71" s="9"/>
      <c r="BX71" s="10"/>
      <c r="BY71" s="10"/>
      <c r="BZ71" s="13">
        <f t="shared" si="20"/>
        <v>1</v>
      </c>
      <c r="CA71" s="9"/>
      <c r="CB71" s="10">
        <v>1</v>
      </c>
      <c r="CC71" s="39">
        <f t="shared" si="21"/>
        <v>1</v>
      </c>
      <c r="CD71" s="39">
        <f t="shared" si="22"/>
        <v>2</v>
      </c>
      <c r="CE71" s="10">
        <v>1</v>
      </c>
      <c r="CF71" s="10">
        <v>1</v>
      </c>
      <c r="CG71" s="10"/>
      <c r="CH71" s="10"/>
      <c r="CI71" s="39">
        <f t="shared" si="24"/>
        <v>2</v>
      </c>
      <c r="CJ71" s="97">
        <f t="shared" si="23"/>
        <v>10</v>
      </c>
    </row>
    <row r="72" spans="1:88" s="5" customFormat="1" x14ac:dyDescent="0.3">
      <c r="A72" s="39">
        <v>16</v>
      </c>
      <c r="B72" s="103" t="s">
        <v>86</v>
      </c>
      <c r="C72" s="8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>
        <v>1</v>
      </c>
      <c r="AG72" s="3"/>
      <c r="AH72" s="3"/>
      <c r="AI72" s="3"/>
      <c r="AJ72" s="3">
        <v>1</v>
      </c>
      <c r="AK72" s="3"/>
      <c r="AL72" s="6">
        <f t="shared" si="18"/>
        <v>5</v>
      </c>
      <c r="AM72" s="16">
        <v>5</v>
      </c>
      <c r="AN72" s="16"/>
      <c r="AO72" s="16"/>
      <c r="AP72" s="16"/>
      <c r="AQ72" s="16">
        <v>1</v>
      </c>
      <c r="AR72" s="16"/>
      <c r="AS72" s="16">
        <f>SUM(AN72:AR72)</f>
        <v>1</v>
      </c>
      <c r="AT72" s="104"/>
      <c r="AU72" s="3"/>
      <c r="AV72" s="3"/>
      <c r="AW72" s="3"/>
      <c r="AX72" s="3"/>
      <c r="AY72" s="3"/>
      <c r="AZ72" s="3">
        <v>1</v>
      </c>
      <c r="BA72" s="3"/>
      <c r="BB72" s="3"/>
      <c r="BC72" s="3"/>
      <c r="BD72" s="3"/>
      <c r="BE72" s="3"/>
      <c r="BF72" s="3"/>
      <c r="BG72" s="3">
        <v>1</v>
      </c>
      <c r="BH72" s="3"/>
      <c r="BI72" s="3">
        <v>1</v>
      </c>
      <c r="BJ72" s="3"/>
      <c r="BK72" s="3">
        <v>1</v>
      </c>
      <c r="BL72" s="39"/>
      <c r="BM72" s="39"/>
      <c r="BN72" s="39"/>
      <c r="BO72" s="39">
        <f t="shared" si="19"/>
        <v>4</v>
      </c>
      <c r="BP72" s="20"/>
      <c r="BQ72" s="20"/>
      <c r="BR72" s="20"/>
      <c r="BS72" s="21"/>
      <c r="BT72" s="21"/>
      <c r="BU72" s="21"/>
      <c r="BV72" s="20"/>
      <c r="BW72" s="20"/>
      <c r="BX72" s="21"/>
      <c r="BY72" s="21"/>
      <c r="BZ72" s="13">
        <f t="shared" si="20"/>
        <v>0</v>
      </c>
      <c r="CA72" s="20"/>
      <c r="CB72" s="21">
        <v>1</v>
      </c>
      <c r="CC72" s="39">
        <f t="shared" si="21"/>
        <v>1</v>
      </c>
      <c r="CD72" s="39">
        <f t="shared" si="22"/>
        <v>1</v>
      </c>
      <c r="CE72" s="21">
        <v>1</v>
      </c>
      <c r="CF72" s="21"/>
      <c r="CG72" s="21"/>
      <c r="CH72" s="21"/>
      <c r="CI72" s="39">
        <f t="shared" si="24"/>
        <v>1</v>
      </c>
      <c r="CJ72" s="97">
        <f t="shared" si="23"/>
        <v>12</v>
      </c>
    </row>
    <row r="73" spans="1:88" s="5" customFormat="1" x14ac:dyDescent="0.3">
      <c r="A73" s="39">
        <v>17</v>
      </c>
      <c r="B73" s="103" t="s">
        <v>93</v>
      </c>
      <c r="C73" s="8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6">
        <f t="shared" si="18"/>
        <v>3</v>
      </c>
      <c r="AM73" s="3">
        <v>5</v>
      </c>
      <c r="AN73" s="3"/>
      <c r="AO73" s="3"/>
      <c r="AP73" s="3"/>
      <c r="AQ73" s="3">
        <v>1</v>
      </c>
      <c r="AR73" s="3"/>
      <c r="AS73" s="3">
        <f>SUM(AN73:AR73)</f>
        <v>1</v>
      </c>
      <c r="AT73" s="104"/>
      <c r="AU73" s="3"/>
      <c r="AV73" s="3"/>
      <c r="AW73" s="3"/>
      <c r="AX73" s="3"/>
      <c r="AY73" s="3"/>
      <c r="AZ73" s="3"/>
      <c r="BA73" s="3">
        <v>1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9"/>
      <c r="BM73" s="39"/>
      <c r="BN73" s="39"/>
      <c r="BO73" s="39">
        <f t="shared" si="19"/>
        <v>1</v>
      </c>
      <c r="BP73" s="9"/>
      <c r="BQ73" s="9">
        <v>1</v>
      </c>
      <c r="BR73" s="9"/>
      <c r="BS73" s="10"/>
      <c r="BT73" s="10"/>
      <c r="BU73" s="10"/>
      <c r="BV73" s="9"/>
      <c r="BW73" s="9">
        <v>1</v>
      </c>
      <c r="BX73" s="10"/>
      <c r="BY73" s="10"/>
      <c r="BZ73" s="13">
        <f t="shared" si="20"/>
        <v>2</v>
      </c>
      <c r="CA73" s="9"/>
      <c r="CB73" s="10">
        <v>1</v>
      </c>
      <c r="CC73" s="39">
        <f t="shared" si="21"/>
        <v>1</v>
      </c>
      <c r="CD73" s="39">
        <f t="shared" si="22"/>
        <v>3</v>
      </c>
      <c r="CE73" s="10">
        <v>1</v>
      </c>
      <c r="CF73" s="10">
        <v>1</v>
      </c>
      <c r="CG73" s="10"/>
      <c r="CH73" s="10"/>
      <c r="CI73" s="39">
        <f t="shared" si="24"/>
        <v>2</v>
      </c>
      <c r="CJ73" s="97">
        <f t="shared" si="23"/>
        <v>10</v>
      </c>
    </row>
    <row r="74" spans="1:88" x14ac:dyDescent="0.3">
      <c r="A74" s="39">
        <v>18</v>
      </c>
      <c r="B74" s="37" t="s">
        <v>58</v>
      </c>
      <c r="C74" s="8"/>
      <c r="D74" s="3"/>
      <c r="E74" s="3"/>
      <c r="F74" s="3">
        <v>1</v>
      </c>
      <c r="G74" s="3"/>
      <c r="H74" s="3"/>
      <c r="I74" s="3">
        <v>2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2</v>
      </c>
      <c r="AK74" s="3"/>
      <c r="AL74" s="6">
        <f t="shared" si="18"/>
        <v>7</v>
      </c>
      <c r="AM74" s="9">
        <v>7</v>
      </c>
      <c r="AN74" s="3"/>
      <c r="AO74" s="3"/>
      <c r="AP74" s="3"/>
      <c r="AQ74" s="3">
        <v>1</v>
      </c>
      <c r="AR74" s="3"/>
      <c r="AS74" s="3">
        <f>SUM(AN74:AR74)</f>
        <v>1</v>
      </c>
      <c r="AT74" s="18"/>
      <c r="AU74" s="3"/>
      <c r="AV74" s="3"/>
      <c r="AW74" s="3"/>
      <c r="AX74" s="3"/>
      <c r="AY74" s="3"/>
      <c r="AZ74" s="3">
        <v>3</v>
      </c>
      <c r="BA74" s="3">
        <v>1</v>
      </c>
      <c r="BB74" s="3"/>
      <c r="BC74" s="3"/>
      <c r="BD74" s="3"/>
      <c r="BE74" s="3"/>
      <c r="BF74" s="3"/>
      <c r="BG74" s="3">
        <v>1</v>
      </c>
      <c r="BH74" s="3"/>
      <c r="BI74" s="3"/>
      <c r="BJ74" s="3"/>
      <c r="BK74" s="3">
        <v>3</v>
      </c>
      <c r="BL74" s="39"/>
      <c r="BM74" s="39"/>
      <c r="BN74" s="39"/>
      <c r="BO74" s="39">
        <f t="shared" si="19"/>
        <v>8</v>
      </c>
      <c r="BP74" s="9"/>
      <c r="BQ74" s="9"/>
      <c r="BR74" s="9"/>
      <c r="BS74" s="10"/>
      <c r="BT74" s="10"/>
      <c r="BU74" s="10"/>
      <c r="BV74" s="9">
        <v>1</v>
      </c>
      <c r="BW74" s="9"/>
      <c r="BX74" s="10"/>
      <c r="BY74" s="10"/>
      <c r="BZ74" s="13">
        <f t="shared" si="20"/>
        <v>1</v>
      </c>
      <c r="CA74" s="9"/>
      <c r="CB74" s="10">
        <v>1</v>
      </c>
      <c r="CC74" s="39">
        <f t="shared" si="21"/>
        <v>1</v>
      </c>
      <c r="CD74" s="39">
        <f t="shared" si="22"/>
        <v>2</v>
      </c>
      <c r="CE74" s="10">
        <v>1</v>
      </c>
      <c r="CF74" s="10">
        <v>1</v>
      </c>
      <c r="CG74" s="10"/>
      <c r="CH74" s="10"/>
      <c r="CI74" s="39">
        <f t="shared" si="24"/>
        <v>2</v>
      </c>
      <c r="CJ74" s="97">
        <f t="shared" si="23"/>
        <v>20</v>
      </c>
    </row>
    <row r="75" spans="1:88" x14ac:dyDescent="0.3">
      <c r="A75" s="39">
        <v>19</v>
      </c>
      <c r="B75" s="37" t="s">
        <v>156</v>
      </c>
      <c r="C75" s="11"/>
      <c r="D75" s="12"/>
      <c r="E75" s="12"/>
      <c r="F75" s="12"/>
      <c r="G75" s="12"/>
      <c r="H75" s="12"/>
      <c r="I75" s="12">
        <v>1</v>
      </c>
      <c r="J75" s="12"/>
      <c r="K75" s="12"/>
      <c r="L75" s="12">
        <v>1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>
        <v>1</v>
      </c>
      <c r="AK75" s="12"/>
      <c r="AL75" s="6">
        <f t="shared" si="18"/>
        <v>3</v>
      </c>
      <c r="AM75" s="9">
        <v>3</v>
      </c>
      <c r="AN75" s="12"/>
      <c r="AO75" s="12">
        <v>1</v>
      </c>
      <c r="AP75" s="12"/>
      <c r="AQ75" s="12"/>
      <c r="AR75" s="12"/>
      <c r="AS75" s="12">
        <f>SUM(AN75:AR75)</f>
        <v>1</v>
      </c>
      <c r="AT75" s="18"/>
      <c r="AU75" s="12"/>
      <c r="AV75" s="12"/>
      <c r="AW75" s="12"/>
      <c r="AX75" s="12"/>
      <c r="AY75" s="12"/>
      <c r="AZ75" s="12">
        <v>2</v>
      </c>
      <c r="BA75" s="12"/>
      <c r="BB75" s="12"/>
      <c r="BC75" s="12"/>
      <c r="BD75" s="12"/>
      <c r="BE75" s="12"/>
      <c r="BF75" s="12"/>
      <c r="BG75" s="12">
        <v>1</v>
      </c>
      <c r="BH75" s="12"/>
      <c r="BI75" s="12"/>
      <c r="BJ75" s="12"/>
      <c r="BK75" s="12"/>
      <c r="BL75" s="13"/>
      <c r="BM75" s="13"/>
      <c r="BN75" s="13"/>
      <c r="BO75" s="13">
        <f t="shared" si="19"/>
        <v>3</v>
      </c>
      <c r="BP75" s="9"/>
      <c r="BQ75" s="18"/>
      <c r="BR75" s="18"/>
      <c r="BS75" s="19"/>
      <c r="BT75" s="19"/>
      <c r="BU75" s="19">
        <v>1</v>
      </c>
      <c r="BV75" s="18"/>
      <c r="BW75" s="18">
        <v>1</v>
      </c>
      <c r="BX75" s="19"/>
      <c r="BY75" s="19"/>
      <c r="BZ75" s="13">
        <f t="shared" si="20"/>
        <v>2</v>
      </c>
      <c r="CA75" s="18"/>
      <c r="CB75" s="19">
        <v>1</v>
      </c>
      <c r="CC75" s="39">
        <f t="shared" si="21"/>
        <v>1</v>
      </c>
      <c r="CD75" s="39">
        <f t="shared" si="22"/>
        <v>3</v>
      </c>
      <c r="CE75" s="19"/>
      <c r="CF75" s="19"/>
      <c r="CG75" s="19"/>
      <c r="CH75" s="19"/>
      <c r="CI75" s="39">
        <f t="shared" si="24"/>
        <v>0</v>
      </c>
      <c r="CJ75" s="97">
        <f t="shared" si="23"/>
        <v>10</v>
      </c>
    </row>
    <row r="76" spans="1:88" x14ac:dyDescent="0.3">
      <c r="A76" s="39">
        <v>20</v>
      </c>
      <c r="B76" s="37" t="s">
        <v>57</v>
      </c>
      <c r="C76" s="8"/>
      <c r="D76" s="3"/>
      <c r="E76" s="3"/>
      <c r="F76" s="3">
        <v>1</v>
      </c>
      <c r="G76" s="3"/>
      <c r="H76" s="3"/>
      <c r="I76" s="3">
        <v>4</v>
      </c>
      <c r="J76" s="3">
        <v>1</v>
      </c>
      <c r="K76" s="3">
        <v>1</v>
      </c>
      <c r="L76" s="3">
        <v>4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>
        <v>2</v>
      </c>
      <c r="AK76" s="3"/>
      <c r="AL76" s="6">
        <f t="shared" si="18"/>
        <v>13</v>
      </c>
      <c r="AM76" s="9">
        <v>15</v>
      </c>
      <c r="AN76" s="3"/>
      <c r="AO76" s="3"/>
      <c r="AP76" s="3"/>
      <c r="AQ76" s="3">
        <v>4</v>
      </c>
      <c r="AR76" s="3">
        <v>1</v>
      </c>
      <c r="AS76" s="3">
        <f>SUM(AN76:AR76)</f>
        <v>5</v>
      </c>
      <c r="AT76" s="18"/>
      <c r="AU76" s="3"/>
      <c r="AV76" s="3"/>
      <c r="AW76" s="3">
        <v>1</v>
      </c>
      <c r="AX76" s="3"/>
      <c r="AY76" s="3"/>
      <c r="AZ76" s="3">
        <v>6</v>
      </c>
      <c r="BA76" s="3">
        <v>1</v>
      </c>
      <c r="BB76" s="3"/>
      <c r="BC76" s="3"/>
      <c r="BD76" s="3"/>
      <c r="BE76" s="3"/>
      <c r="BF76" s="3"/>
      <c r="BG76" s="3">
        <v>1</v>
      </c>
      <c r="BH76" s="3"/>
      <c r="BI76" s="3"/>
      <c r="BJ76" s="3"/>
      <c r="BK76" s="3">
        <v>4</v>
      </c>
      <c r="BL76" s="39"/>
      <c r="BM76" s="39"/>
      <c r="BN76" s="39"/>
      <c r="BO76" s="39">
        <f t="shared" si="19"/>
        <v>13</v>
      </c>
      <c r="BP76" s="9"/>
      <c r="BQ76" s="9"/>
      <c r="BR76" s="9"/>
      <c r="BS76" s="10"/>
      <c r="BT76" s="10"/>
      <c r="BU76" s="10">
        <v>1</v>
      </c>
      <c r="BV76" s="9"/>
      <c r="BW76" s="9">
        <v>1</v>
      </c>
      <c r="BX76" s="10"/>
      <c r="BY76" s="10"/>
      <c r="BZ76" s="13">
        <f t="shared" si="20"/>
        <v>2</v>
      </c>
      <c r="CA76" s="9"/>
      <c r="CB76" s="10">
        <v>1</v>
      </c>
      <c r="CC76" s="39">
        <f t="shared" si="21"/>
        <v>1</v>
      </c>
      <c r="CD76" s="39">
        <f t="shared" si="22"/>
        <v>3</v>
      </c>
      <c r="CE76" s="10">
        <v>3</v>
      </c>
      <c r="CF76" s="10">
        <v>1</v>
      </c>
      <c r="CG76" s="10"/>
      <c r="CH76" s="10"/>
      <c r="CI76" s="39">
        <f t="shared" si="24"/>
        <v>4</v>
      </c>
      <c r="CJ76" s="97">
        <f t="shared" si="23"/>
        <v>38</v>
      </c>
    </row>
    <row r="77" spans="1:88" x14ac:dyDescent="0.3">
      <c r="A77" s="39">
        <v>21</v>
      </c>
      <c r="B77" s="37" t="s">
        <v>64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1</v>
      </c>
      <c r="AH77" s="3"/>
      <c r="AI77" s="3"/>
      <c r="AJ77" s="3"/>
      <c r="AK77" s="3"/>
      <c r="AL77" s="6">
        <f t="shared" si="18"/>
        <v>2</v>
      </c>
      <c r="AM77" s="9">
        <v>2</v>
      </c>
      <c r="AN77" s="3"/>
      <c r="AO77" s="3"/>
      <c r="AP77" s="3"/>
      <c r="AQ77" s="3"/>
      <c r="AR77" s="3"/>
      <c r="AS77" s="3"/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>
        <v>2</v>
      </c>
      <c r="BL77" s="39"/>
      <c r="BM77" s="39"/>
      <c r="BN77" s="39"/>
      <c r="BO77" s="39">
        <f t="shared" si="19"/>
        <v>3</v>
      </c>
      <c r="BP77" s="9"/>
      <c r="BQ77" s="9"/>
      <c r="BR77" s="9"/>
      <c r="BS77" s="10"/>
      <c r="BT77" s="10"/>
      <c r="BU77" s="10">
        <v>1</v>
      </c>
      <c r="BV77" s="9">
        <v>1</v>
      </c>
      <c r="BW77" s="9">
        <v>1</v>
      </c>
      <c r="BX77" s="10"/>
      <c r="BY77" s="10"/>
      <c r="BZ77" s="13">
        <f t="shared" si="20"/>
        <v>3</v>
      </c>
      <c r="CA77" s="9"/>
      <c r="CB77" s="10">
        <v>1</v>
      </c>
      <c r="CC77" s="39">
        <f t="shared" si="21"/>
        <v>1</v>
      </c>
      <c r="CD77" s="39">
        <f t="shared" si="22"/>
        <v>4</v>
      </c>
      <c r="CE77" s="10">
        <v>1</v>
      </c>
      <c r="CF77" s="10">
        <v>1</v>
      </c>
      <c r="CG77" s="10"/>
      <c r="CH77" s="10"/>
      <c r="CI77" s="39">
        <f t="shared" si="24"/>
        <v>2</v>
      </c>
      <c r="CJ77" s="97">
        <f t="shared" si="23"/>
        <v>11</v>
      </c>
    </row>
    <row r="78" spans="1:88" x14ac:dyDescent="0.3">
      <c r="A78" s="39">
        <v>22</v>
      </c>
      <c r="B78" s="37" t="s">
        <v>157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>
        <v>1</v>
      </c>
      <c r="AG78" s="3"/>
      <c r="AH78" s="3"/>
      <c r="AI78" s="3"/>
      <c r="AJ78" s="3"/>
      <c r="AK78" s="3"/>
      <c r="AL78" s="6">
        <f t="shared" si="18"/>
        <v>2</v>
      </c>
      <c r="AM78" s="9"/>
      <c r="AN78" s="3"/>
      <c r="AO78" s="3"/>
      <c r="AP78" s="3"/>
      <c r="AQ78" s="3"/>
      <c r="AR78" s="3"/>
      <c r="AS78" s="3"/>
      <c r="AT78" s="18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>
        <v>1</v>
      </c>
      <c r="BL78" s="39"/>
      <c r="BM78" s="39"/>
      <c r="BN78" s="39"/>
      <c r="BO78" s="39">
        <f t="shared" si="19"/>
        <v>2</v>
      </c>
      <c r="BP78" s="9"/>
      <c r="BQ78" s="9">
        <v>1</v>
      </c>
      <c r="BR78" s="9"/>
      <c r="BS78" s="10"/>
      <c r="BT78" s="10"/>
      <c r="BU78" s="10">
        <v>1</v>
      </c>
      <c r="BV78" s="9"/>
      <c r="BW78" s="9">
        <v>1</v>
      </c>
      <c r="BX78" s="10"/>
      <c r="BY78" s="10"/>
      <c r="BZ78" s="13">
        <f t="shared" si="20"/>
        <v>3</v>
      </c>
      <c r="CA78" s="9"/>
      <c r="CB78" s="10">
        <v>1</v>
      </c>
      <c r="CC78" s="39">
        <f t="shared" si="21"/>
        <v>1</v>
      </c>
      <c r="CD78" s="39">
        <v>4</v>
      </c>
      <c r="CE78" s="10">
        <v>1</v>
      </c>
      <c r="CF78" s="10">
        <v>1</v>
      </c>
      <c r="CG78" s="10"/>
      <c r="CH78" s="10"/>
      <c r="CI78" s="39">
        <f t="shared" si="24"/>
        <v>2</v>
      </c>
      <c r="CJ78" s="97">
        <f t="shared" si="23"/>
        <v>10</v>
      </c>
    </row>
    <row r="79" spans="1:88" s="5" customFormat="1" x14ac:dyDescent="0.3">
      <c r="A79" s="39">
        <v>23</v>
      </c>
      <c r="B79" s="103" t="s">
        <v>96</v>
      </c>
      <c r="C79" s="8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>
        <v>2</v>
      </c>
      <c r="AK79" s="3"/>
      <c r="AL79" s="6">
        <f t="shared" si="18"/>
        <v>7</v>
      </c>
      <c r="AM79" s="3">
        <v>6</v>
      </c>
      <c r="AN79" s="3"/>
      <c r="AO79" s="3">
        <v>1</v>
      </c>
      <c r="AP79" s="3"/>
      <c r="AQ79" s="3"/>
      <c r="AR79" s="3">
        <v>1</v>
      </c>
      <c r="AS79" s="3">
        <f>SUM(AN79:AR79)</f>
        <v>2</v>
      </c>
      <c r="AT79" s="12"/>
      <c r="AU79" s="3"/>
      <c r="AV79" s="3"/>
      <c r="AW79" s="3"/>
      <c r="AX79" s="3"/>
      <c r="AY79" s="3"/>
      <c r="AZ79" s="3">
        <v>2</v>
      </c>
      <c r="BA79" s="3">
        <v>1</v>
      </c>
      <c r="BB79" s="3"/>
      <c r="BC79" s="3"/>
      <c r="BD79" s="3"/>
      <c r="BE79" s="3"/>
      <c r="BF79" s="3"/>
      <c r="BG79" s="3"/>
      <c r="BH79" s="3"/>
      <c r="BI79" s="3"/>
      <c r="BJ79" s="3"/>
      <c r="BK79" s="3">
        <v>3</v>
      </c>
      <c r="BL79" s="39"/>
      <c r="BM79" s="39"/>
      <c r="BN79" s="39"/>
      <c r="BO79" s="39">
        <f t="shared" si="19"/>
        <v>6</v>
      </c>
      <c r="BP79" s="3"/>
      <c r="BQ79" s="3"/>
      <c r="BR79" s="3"/>
      <c r="BS79" s="39"/>
      <c r="BT79" s="39"/>
      <c r="BU79" s="39"/>
      <c r="BV79" s="3">
        <v>2</v>
      </c>
      <c r="BW79" s="3"/>
      <c r="BX79" s="39"/>
      <c r="BY79" s="39"/>
      <c r="BZ79" s="13">
        <f t="shared" si="20"/>
        <v>2</v>
      </c>
      <c r="CA79" s="3"/>
      <c r="CB79" s="39">
        <v>1</v>
      </c>
      <c r="CC79" s="39">
        <f t="shared" si="21"/>
        <v>1</v>
      </c>
      <c r="CD79" s="13">
        <f>SUM(BZ79+CC79)</f>
        <v>3</v>
      </c>
      <c r="CE79" s="39"/>
      <c r="CF79" s="39"/>
      <c r="CG79" s="39"/>
      <c r="CH79" s="39"/>
      <c r="CI79" s="39">
        <f t="shared" si="24"/>
        <v>0</v>
      </c>
      <c r="CJ79" s="97">
        <f t="shared" si="23"/>
        <v>18</v>
      </c>
    </row>
    <row r="80" spans="1:88" x14ac:dyDescent="0.3">
      <c r="A80" s="39">
        <v>24</v>
      </c>
      <c r="B80" s="37" t="s">
        <v>26</v>
      </c>
      <c r="C80" s="8"/>
      <c r="D80" s="3"/>
      <c r="E80" s="3"/>
      <c r="F80" s="3">
        <v>1</v>
      </c>
      <c r="G80" s="3"/>
      <c r="H80" s="3"/>
      <c r="I80" s="3">
        <v>1</v>
      </c>
      <c r="J80" s="3">
        <v>1</v>
      </c>
      <c r="K80" s="3"/>
      <c r="L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v>1</v>
      </c>
      <c r="AK80" s="3"/>
      <c r="AL80" s="6">
        <f t="shared" si="18"/>
        <v>5</v>
      </c>
      <c r="AM80" s="3">
        <v>5</v>
      </c>
      <c r="AN80" s="3"/>
      <c r="AO80" s="3"/>
      <c r="AP80" s="3"/>
      <c r="AQ80" s="3">
        <v>1</v>
      </c>
      <c r="AR80" s="3">
        <v>1</v>
      </c>
      <c r="AS80" s="3">
        <f>SUM(AN80:AR80)</f>
        <v>2</v>
      </c>
      <c r="AT80" s="12"/>
      <c r="AU80" s="3"/>
      <c r="AV80" s="3"/>
      <c r="AW80" s="3"/>
      <c r="AX80" s="3"/>
      <c r="AY80" s="3"/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>
        <v>2</v>
      </c>
      <c r="BL80" s="39"/>
      <c r="BM80" s="39"/>
      <c r="BN80" s="39"/>
      <c r="BO80" s="39">
        <f t="shared" si="19"/>
        <v>3</v>
      </c>
      <c r="BP80" s="3"/>
      <c r="BQ80" s="3"/>
      <c r="BR80" s="3"/>
      <c r="BS80" s="39"/>
      <c r="BT80" s="39"/>
      <c r="BU80" s="39"/>
      <c r="BV80" s="3">
        <v>1</v>
      </c>
      <c r="BW80" s="3"/>
      <c r="BX80" s="39"/>
      <c r="BY80" s="39"/>
      <c r="BZ80" s="13">
        <f t="shared" si="20"/>
        <v>1</v>
      </c>
      <c r="CA80" s="3"/>
      <c r="CB80" s="39"/>
      <c r="CC80" s="39">
        <f t="shared" si="21"/>
        <v>0</v>
      </c>
      <c r="CD80" s="39">
        <f t="shared" si="22"/>
        <v>1</v>
      </c>
      <c r="CE80" s="39">
        <v>1</v>
      </c>
      <c r="CF80" s="39"/>
      <c r="CG80" s="39"/>
      <c r="CH80" s="39"/>
      <c r="CI80" s="39">
        <f t="shared" si="24"/>
        <v>1</v>
      </c>
      <c r="CJ80" s="97">
        <f t="shared" si="23"/>
        <v>12</v>
      </c>
    </row>
    <row r="81" spans="1:88" x14ac:dyDescent="0.3">
      <c r="A81" s="39">
        <v>25</v>
      </c>
      <c r="B81" s="37" t="s">
        <v>75</v>
      </c>
      <c r="C81" s="14"/>
      <c r="D81" s="15"/>
      <c r="E81" s="15"/>
      <c r="F81" s="3">
        <v>1</v>
      </c>
      <c r="G81" s="15"/>
      <c r="H81" s="3"/>
      <c r="I81" s="3">
        <v>1</v>
      </c>
      <c r="J81" s="3"/>
      <c r="K81" s="3"/>
      <c r="L81" s="3">
        <v>1</v>
      </c>
      <c r="M81" s="3"/>
      <c r="N81" s="1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v>1</v>
      </c>
      <c r="AK81" s="3"/>
      <c r="AL81" s="6">
        <f t="shared" si="18"/>
        <v>4</v>
      </c>
      <c r="AM81" s="9">
        <v>4</v>
      </c>
      <c r="AN81" s="3"/>
      <c r="AO81" s="3"/>
      <c r="AP81" s="3"/>
      <c r="AQ81" s="3"/>
      <c r="AR81" s="3"/>
      <c r="AS81" s="3">
        <f>SUM(AN81:AR81)</f>
        <v>0</v>
      </c>
      <c r="AT81" s="18"/>
      <c r="AU81" s="3"/>
      <c r="AV81" s="3"/>
      <c r="AW81" s="3"/>
      <c r="AX81" s="3"/>
      <c r="AY81" s="3"/>
      <c r="AZ81" s="3">
        <v>1</v>
      </c>
      <c r="BA81" s="3">
        <v>1</v>
      </c>
      <c r="BB81" s="3"/>
      <c r="BC81" s="3"/>
      <c r="BD81" s="3"/>
      <c r="BE81" s="3"/>
      <c r="BF81" s="3"/>
      <c r="BG81" s="3">
        <v>1</v>
      </c>
      <c r="BH81" s="3"/>
      <c r="BI81" s="3"/>
      <c r="BJ81" s="3"/>
      <c r="BK81" s="3">
        <v>1</v>
      </c>
      <c r="BL81" s="39"/>
      <c r="BM81" s="39"/>
      <c r="BN81" s="39"/>
      <c r="BO81" s="39">
        <f t="shared" si="19"/>
        <v>4</v>
      </c>
      <c r="BP81" s="9"/>
      <c r="BQ81" s="9"/>
      <c r="BR81" s="9"/>
      <c r="BS81" s="10"/>
      <c r="BT81" s="10"/>
      <c r="BU81" s="10"/>
      <c r="BV81" s="9"/>
      <c r="BW81" s="9"/>
      <c r="BX81" s="10"/>
      <c r="BY81" s="10"/>
      <c r="BZ81" s="13">
        <f t="shared" si="20"/>
        <v>0</v>
      </c>
      <c r="CA81" s="9"/>
      <c r="CB81" s="10"/>
      <c r="CC81" s="39">
        <f t="shared" si="21"/>
        <v>0</v>
      </c>
      <c r="CD81" s="39">
        <f t="shared" si="22"/>
        <v>0</v>
      </c>
      <c r="CE81" s="10">
        <v>1</v>
      </c>
      <c r="CF81" s="10">
        <v>1</v>
      </c>
      <c r="CG81" s="10"/>
      <c r="CH81" s="10"/>
      <c r="CI81" s="39">
        <f t="shared" si="24"/>
        <v>2</v>
      </c>
      <c r="CJ81" s="97">
        <f t="shared" si="23"/>
        <v>10</v>
      </c>
    </row>
    <row r="82" spans="1:88" x14ac:dyDescent="0.3">
      <c r="A82" s="39">
        <v>26</v>
      </c>
      <c r="B82" s="37" t="s">
        <v>72</v>
      </c>
      <c r="C82" s="8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v>1</v>
      </c>
      <c r="AH82" s="3"/>
      <c r="AI82" s="3"/>
      <c r="AJ82" s="3">
        <v>1</v>
      </c>
      <c r="AK82" s="3"/>
      <c r="AL82" s="6">
        <f t="shared" si="18"/>
        <v>3</v>
      </c>
      <c r="AM82" s="9">
        <v>3</v>
      </c>
      <c r="AN82" s="3"/>
      <c r="AO82" s="3"/>
      <c r="AP82" s="3"/>
      <c r="AQ82" s="3"/>
      <c r="AR82" s="3"/>
      <c r="AS82" s="3"/>
      <c r="AT82" s="18"/>
      <c r="AU82" s="3"/>
      <c r="AV82" s="3"/>
      <c r="AW82" s="3"/>
      <c r="AX82" s="3"/>
      <c r="AY82" s="3"/>
      <c r="AZ82" s="3">
        <v>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>
        <v>1</v>
      </c>
      <c r="BL82" s="39"/>
      <c r="BM82" s="39"/>
      <c r="BN82" s="39"/>
      <c r="BO82" s="39">
        <f t="shared" si="19"/>
        <v>2</v>
      </c>
      <c r="BP82" s="9"/>
      <c r="BQ82" s="9"/>
      <c r="BR82" s="9"/>
      <c r="BS82" s="10"/>
      <c r="BT82" s="10"/>
      <c r="BU82" s="10">
        <v>1</v>
      </c>
      <c r="BV82" s="9">
        <v>1</v>
      </c>
      <c r="BW82" s="9"/>
      <c r="BX82" s="10"/>
      <c r="BY82" s="10"/>
      <c r="BZ82" s="13">
        <f t="shared" si="20"/>
        <v>2</v>
      </c>
      <c r="CA82" s="9"/>
      <c r="CB82" s="10">
        <v>1</v>
      </c>
      <c r="CC82" s="39">
        <f t="shared" si="21"/>
        <v>1</v>
      </c>
      <c r="CD82" s="39">
        <f t="shared" si="22"/>
        <v>3</v>
      </c>
      <c r="CE82" s="10">
        <v>1</v>
      </c>
      <c r="CF82" s="10">
        <v>1</v>
      </c>
      <c r="CG82" s="10"/>
      <c r="CH82" s="10"/>
      <c r="CI82" s="39">
        <f t="shared" si="24"/>
        <v>2</v>
      </c>
      <c r="CJ82" s="97">
        <f t="shared" si="23"/>
        <v>10</v>
      </c>
    </row>
    <row r="83" spans="1:88" x14ac:dyDescent="0.3">
      <c r="A83" s="39">
        <v>27</v>
      </c>
      <c r="B83" s="37" t="s">
        <v>28</v>
      </c>
      <c r="C83" s="8"/>
      <c r="D83" s="3"/>
      <c r="E83" s="3"/>
      <c r="F83" s="3">
        <v>1</v>
      </c>
      <c r="G83" s="3"/>
      <c r="H83" s="3"/>
      <c r="I83" s="3">
        <v>1</v>
      </c>
      <c r="J83" s="3"/>
      <c r="K83" s="3"/>
      <c r="L83" s="3">
        <v>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v>2</v>
      </c>
      <c r="AK83" s="3"/>
      <c r="AL83" s="6">
        <f t="shared" si="18"/>
        <v>5</v>
      </c>
      <c r="AM83" s="3">
        <v>6</v>
      </c>
      <c r="AN83" s="3"/>
      <c r="AO83" s="3"/>
      <c r="AP83" s="3"/>
      <c r="AQ83" s="3"/>
      <c r="AR83" s="3">
        <v>1</v>
      </c>
      <c r="AS83" s="3">
        <f t="shared" ref="AS83:AS91" si="26">SUM(AN83:AR83)</f>
        <v>1</v>
      </c>
      <c r="AT83" s="12"/>
      <c r="AU83" s="3"/>
      <c r="AV83" s="3"/>
      <c r="AW83" s="3"/>
      <c r="AX83" s="3"/>
      <c r="AY83" s="3"/>
      <c r="AZ83" s="3">
        <v>3</v>
      </c>
      <c r="BA83" s="3"/>
      <c r="BB83" s="3"/>
      <c r="BC83" s="3"/>
      <c r="BD83" s="3"/>
      <c r="BE83" s="3"/>
      <c r="BF83" s="3"/>
      <c r="BG83" s="3">
        <v>1</v>
      </c>
      <c r="BH83" s="3"/>
      <c r="BI83" s="3"/>
      <c r="BJ83" s="3">
        <v>1</v>
      </c>
      <c r="BK83" s="3">
        <v>2</v>
      </c>
      <c r="BL83" s="39"/>
      <c r="BM83" s="39"/>
      <c r="BN83" s="39"/>
      <c r="BO83" s="39">
        <f t="shared" si="19"/>
        <v>7</v>
      </c>
      <c r="BP83" s="3"/>
      <c r="BQ83" s="3"/>
      <c r="BR83" s="3"/>
      <c r="BS83" s="39"/>
      <c r="BT83" s="39"/>
      <c r="BU83" s="39">
        <v>2</v>
      </c>
      <c r="BV83" s="3"/>
      <c r="BW83" s="3">
        <v>1</v>
      </c>
      <c r="BX83" s="39"/>
      <c r="BY83" s="39"/>
      <c r="BZ83" s="13">
        <f t="shared" si="20"/>
        <v>3</v>
      </c>
      <c r="CA83" s="3"/>
      <c r="CB83" s="39">
        <v>1</v>
      </c>
      <c r="CC83" s="39">
        <f t="shared" si="21"/>
        <v>1</v>
      </c>
      <c r="CD83" s="39">
        <f t="shared" si="22"/>
        <v>4</v>
      </c>
      <c r="CE83" s="39">
        <v>1</v>
      </c>
      <c r="CF83" s="39"/>
      <c r="CG83" s="39"/>
      <c r="CH83" s="39"/>
      <c r="CI83" s="39">
        <f t="shared" si="24"/>
        <v>1</v>
      </c>
      <c r="CJ83" s="97">
        <f t="shared" si="23"/>
        <v>18</v>
      </c>
    </row>
    <row r="84" spans="1:88" x14ac:dyDescent="0.3">
      <c r="A84" s="39">
        <v>28</v>
      </c>
      <c r="B84" s="37" t="s">
        <v>76</v>
      </c>
      <c r="C84" s="8"/>
      <c r="D84" s="3"/>
      <c r="E84" s="3"/>
      <c r="F84" s="3">
        <v>1</v>
      </c>
      <c r="G84" s="3"/>
      <c r="H84" s="3"/>
      <c r="I84" s="3">
        <v>4</v>
      </c>
      <c r="J84" s="3"/>
      <c r="K84" s="3"/>
      <c r="L84" s="3">
        <v>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>
        <v>2</v>
      </c>
      <c r="AG84" s="3"/>
      <c r="AH84" s="3"/>
      <c r="AI84" s="3"/>
      <c r="AJ84" s="3">
        <v>2</v>
      </c>
      <c r="AK84" s="3"/>
      <c r="AL84" s="6">
        <f t="shared" si="18"/>
        <v>11</v>
      </c>
      <c r="AM84" s="3">
        <v>11</v>
      </c>
      <c r="AN84" s="3"/>
      <c r="AO84" s="3"/>
      <c r="AP84" s="3"/>
      <c r="AQ84" s="3">
        <v>2</v>
      </c>
      <c r="AR84" s="3"/>
      <c r="AS84" s="3">
        <f t="shared" si="26"/>
        <v>2</v>
      </c>
      <c r="AT84" s="12"/>
      <c r="AU84" s="3"/>
      <c r="AV84" s="3"/>
      <c r="AW84" s="3"/>
      <c r="AX84" s="3"/>
      <c r="AY84" s="3"/>
      <c r="AZ84" s="3">
        <v>5</v>
      </c>
      <c r="BA84" s="3"/>
      <c r="BB84" s="3"/>
      <c r="BC84" s="3"/>
      <c r="BD84" s="3"/>
      <c r="BE84" s="3"/>
      <c r="BF84" s="3"/>
      <c r="BG84" s="3"/>
      <c r="BH84" s="3"/>
      <c r="BI84" s="3"/>
      <c r="BJ84" s="3">
        <v>2</v>
      </c>
      <c r="BK84" s="3">
        <v>3</v>
      </c>
      <c r="BL84" s="39"/>
      <c r="BM84" s="39"/>
      <c r="BN84" s="39"/>
      <c r="BO84" s="39">
        <f t="shared" si="19"/>
        <v>10</v>
      </c>
      <c r="BP84" s="3"/>
      <c r="BQ84" s="3">
        <v>1</v>
      </c>
      <c r="BR84" s="3"/>
      <c r="BS84" s="39"/>
      <c r="BT84" s="39"/>
      <c r="BU84" s="39">
        <v>1</v>
      </c>
      <c r="BV84" s="3">
        <v>1</v>
      </c>
      <c r="BW84" s="3">
        <v>2</v>
      </c>
      <c r="BX84" s="39"/>
      <c r="BY84" s="39"/>
      <c r="BZ84" s="13">
        <f t="shared" si="20"/>
        <v>5</v>
      </c>
      <c r="CA84" s="3"/>
      <c r="CB84" s="39">
        <v>1</v>
      </c>
      <c r="CC84" s="39">
        <f t="shared" si="21"/>
        <v>1</v>
      </c>
      <c r="CD84" s="39">
        <f t="shared" si="22"/>
        <v>6</v>
      </c>
      <c r="CE84" s="39">
        <v>1</v>
      </c>
      <c r="CF84" s="39">
        <v>1</v>
      </c>
      <c r="CG84" s="39"/>
      <c r="CH84" s="39"/>
      <c r="CI84" s="39">
        <f t="shared" si="24"/>
        <v>2</v>
      </c>
      <c r="CJ84" s="97">
        <f t="shared" si="23"/>
        <v>31</v>
      </c>
    </row>
    <row r="85" spans="1:88" x14ac:dyDescent="0.3">
      <c r="A85" s="39">
        <v>29</v>
      </c>
      <c r="B85" s="37" t="s">
        <v>50</v>
      </c>
      <c r="C85" s="8"/>
      <c r="D85" s="3"/>
      <c r="E85" s="3"/>
      <c r="F85" s="3">
        <v>1</v>
      </c>
      <c r="G85" s="3"/>
      <c r="H85" s="3"/>
      <c r="I85" s="3"/>
      <c r="J85" s="3">
        <v>1</v>
      </c>
      <c r="K85" s="3"/>
      <c r="L85" s="3">
        <v>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/>
      <c r="AH85" s="3"/>
      <c r="AI85" s="3"/>
      <c r="AJ85" s="3">
        <v>1</v>
      </c>
      <c r="AK85" s="3"/>
      <c r="AL85" s="6">
        <f t="shared" si="18"/>
        <v>5</v>
      </c>
      <c r="AM85" s="3">
        <v>5</v>
      </c>
      <c r="AN85" s="3"/>
      <c r="AO85" s="3"/>
      <c r="AP85" s="3"/>
      <c r="AQ85" s="3">
        <v>1</v>
      </c>
      <c r="AR85" s="3"/>
      <c r="AS85" s="3">
        <f t="shared" si="26"/>
        <v>1</v>
      </c>
      <c r="AT85" s="12"/>
      <c r="AU85" s="3"/>
      <c r="AV85" s="3"/>
      <c r="AW85" s="3"/>
      <c r="AX85" s="3"/>
      <c r="AY85" s="3"/>
      <c r="AZ85" s="3">
        <v>2</v>
      </c>
      <c r="BA85" s="3"/>
      <c r="BB85" s="3"/>
      <c r="BC85" s="3"/>
      <c r="BD85" s="3"/>
      <c r="BE85" s="3"/>
      <c r="BF85" s="3"/>
      <c r="BG85" s="3"/>
      <c r="BH85" s="3"/>
      <c r="BI85" s="3"/>
      <c r="BJ85" s="3">
        <v>1</v>
      </c>
      <c r="BK85" s="3">
        <v>1</v>
      </c>
      <c r="BL85" s="39"/>
      <c r="BM85" s="39"/>
      <c r="BN85" s="39"/>
      <c r="BO85" s="39">
        <f t="shared" si="19"/>
        <v>4</v>
      </c>
      <c r="BP85" s="3"/>
      <c r="BQ85" s="3"/>
      <c r="BR85" s="3"/>
      <c r="BS85" s="39"/>
      <c r="BT85" s="39"/>
      <c r="BU85" s="39"/>
      <c r="BV85" s="3"/>
      <c r="BW85" s="3"/>
      <c r="BX85" s="39"/>
      <c r="BY85" s="39"/>
      <c r="BZ85" s="13">
        <f t="shared" si="20"/>
        <v>0</v>
      </c>
      <c r="CA85" s="3"/>
      <c r="CB85" s="39">
        <v>1</v>
      </c>
      <c r="CC85" s="39">
        <f t="shared" si="21"/>
        <v>1</v>
      </c>
      <c r="CD85" s="39">
        <f t="shared" si="22"/>
        <v>1</v>
      </c>
      <c r="CE85" s="39">
        <v>1</v>
      </c>
      <c r="CF85" s="39">
        <v>1</v>
      </c>
      <c r="CG85" s="39"/>
      <c r="CH85" s="39"/>
      <c r="CI85" s="39">
        <f t="shared" si="24"/>
        <v>2</v>
      </c>
      <c r="CJ85" s="97">
        <f t="shared" si="23"/>
        <v>13</v>
      </c>
    </row>
    <row r="86" spans="1:88" x14ac:dyDescent="0.3">
      <c r="A86" s="39">
        <v>30</v>
      </c>
      <c r="B86" s="37" t="s">
        <v>31</v>
      </c>
      <c r="C86" s="8"/>
      <c r="D86" s="3"/>
      <c r="E86" s="3"/>
      <c r="F86" s="3">
        <v>1</v>
      </c>
      <c r="G86" s="3"/>
      <c r="H86" s="3"/>
      <c r="I86" s="3">
        <v>2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>
        <v>1</v>
      </c>
      <c r="AG86" s="3"/>
      <c r="AH86" s="3"/>
      <c r="AI86" s="3"/>
      <c r="AJ86" s="3">
        <v>1</v>
      </c>
      <c r="AK86" s="3"/>
      <c r="AL86" s="6">
        <f t="shared" si="18"/>
        <v>6</v>
      </c>
      <c r="AM86" s="9">
        <v>9</v>
      </c>
      <c r="AN86" s="3"/>
      <c r="AO86" s="3">
        <v>1</v>
      </c>
      <c r="AP86" s="3"/>
      <c r="AQ86" s="3">
        <v>3</v>
      </c>
      <c r="AR86" s="3">
        <v>1</v>
      </c>
      <c r="AS86" s="3">
        <f t="shared" si="26"/>
        <v>5</v>
      </c>
      <c r="AT86" s="18"/>
      <c r="AU86" s="3"/>
      <c r="AV86" s="3"/>
      <c r="AW86" s="3"/>
      <c r="AX86" s="3"/>
      <c r="AY86" s="3"/>
      <c r="AZ86" s="3">
        <v>4</v>
      </c>
      <c r="BA86" s="3">
        <v>2</v>
      </c>
      <c r="BB86" s="3"/>
      <c r="BC86" s="3"/>
      <c r="BD86" s="3"/>
      <c r="BE86" s="3"/>
      <c r="BF86" s="3"/>
      <c r="BG86" s="3"/>
      <c r="BH86" s="3"/>
      <c r="BI86" s="3">
        <v>1</v>
      </c>
      <c r="BJ86" s="3">
        <v>1</v>
      </c>
      <c r="BK86" s="3">
        <v>5</v>
      </c>
      <c r="BL86" s="39"/>
      <c r="BM86" s="39"/>
      <c r="BN86" s="39"/>
      <c r="BO86" s="39">
        <f t="shared" si="19"/>
        <v>13</v>
      </c>
      <c r="BP86" s="9"/>
      <c r="BQ86" s="9">
        <v>1</v>
      </c>
      <c r="BR86" s="9"/>
      <c r="BS86" s="10"/>
      <c r="BT86" s="10"/>
      <c r="BU86" s="10">
        <v>3</v>
      </c>
      <c r="BV86" s="9"/>
      <c r="BW86" s="9">
        <v>1</v>
      </c>
      <c r="BX86" s="10"/>
      <c r="BY86" s="10"/>
      <c r="BZ86" s="13">
        <f t="shared" si="20"/>
        <v>5</v>
      </c>
      <c r="CA86" s="9">
        <v>1</v>
      </c>
      <c r="CB86" s="10"/>
      <c r="CC86" s="39">
        <f t="shared" si="21"/>
        <v>1</v>
      </c>
      <c r="CD86" s="39">
        <f t="shared" si="22"/>
        <v>6</v>
      </c>
      <c r="CE86" s="10"/>
      <c r="CF86" s="10"/>
      <c r="CG86" s="10"/>
      <c r="CH86" s="10"/>
      <c r="CI86" s="39">
        <f t="shared" si="24"/>
        <v>0</v>
      </c>
      <c r="CJ86" s="97">
        <f t="shared" si="23"/>
        <v>30</v>
      </c>
    </row>
    <row r="87" spans="1:88" x14ac:dyDescent="0.3">
      <c r="A87" s="39">
        <v>31</v>
      </c>
      <c r="B87" s="37" t="s">
        <v>41</v>
      </c>
      <c r="C87" s="8"/>
      <c r="D87" s="3"/>
      <c r="E87" s="3"/>
      <c r="F87" s="3"/>
      <c r="G87" s="3"/>
      <c r="H87" s="3">
        <v>1</v>
      </c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>
        <v>1</v>
      </c>
      <c r="AG87" s="3"/>
      <c r="AH87" s="3"/>
      <c r="AI87" s="3"/>
      <c r="AJ87" s="3">
        <v>2</v>
      </c>
      <c r="AK87" s="3"/>
      <c r="AL87" s="6">
        <f t="shared" si="18"/>
        <v>6</v>
      </c>
      <c r="AM87" s="3">
        <v>6</v>
      </c>
      <c r="AN87" s="3"/>
      <c r="AO87" s="3"/>
      <c r="AP87" s="3"/>
      <c r="AQ87" s="3">
        <v>1</v>
      </c>
      <c r="AR87" s="3">
        <v>1</v>
      </c>
      <c r="AS87" s="3">
        <f t="shared" si="26"/>
        <v>2</v>
      </c>
      <c r="AT87" s="18"/>
      <c r="AU87" s="3"/>
      <c r="AV87" s="3"/>
      <c r="AW87" s="3"/>
      <c r="AX87" s="3"/>
      <c r="AY87" s="3"/>
      <c r="AZ87" s="3">
        <v>2</v>
      </c>
      <c r="BA87" s="3">
        <v>1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9"/>
      <c r="BM87" s="39"/>
      <c r="BN87" s="39"/>
      <c r="BO87" s="39">
        <f t="shared" si="19"/>
        <v>3</v>
      </c>
      <c r="BP87" s="9"/>
      <c r="BQ87" s="9"/>
      <c r="BR87" s="9"/>
      <c r="BS87" s="10"/>
      <c r="BT87" s="10"/>
      <c r="BU87" s="10"/>
      <c r="BV87" s="9"/>
      <c r="BW87" s="9"/>
      <c r="BX87" s="10"/>
      <c r="BY87" s="10"/>
      <c r="BZ87" s="13">
        <f t="shared" si="20"/>
        <v>0</v>
      </c>
      <c r="CA87" s="9"/>
      <c r="CB87" s="10">
        <v>1</v>
      </c>
      <c r="CC87" s="39">
        <f t="shared" si="21"/>
        <v>1</v>
      </c>
      <c r="CD87" s="39">
        <f t="shared" si="22"/>
        <v>1</v>
      </c>
      <c r="CE87" s="10">
        <v>1</v>
      </c>
      <c r="CF87" s="10"/>
      <c r="CG87" s="10"/>
      <c r="CH87" s="10"/>
      <c r="CI87" s="39">
        <f t="shared" si="24"/>
        <v>1</v>
      </c>
      <c r="CJ87" s="97">
        <f t="shared" si="23"/>
        <v>13</v>
      </c>
    </row>
    <row r="88" spans="1:88" x14ac:dyDescent="0.3">
      <c r="A88" s="39">
        <v>32</v>
      </c>
      <c r="B88" s="37" t="s">
        <v>158</v>
      </c>
      <c r="C88" s="8"/>
      <c r="D88" s="3"/>
      <c r="E88" s="3"/>
      <c r="F88" s="3"/>
      <c r="G88" s="3"/>
      <c r="H88" s="3"/>
      <c r="I88" s="3">
        <v>1</v>
      </c>
      <c r="J88" s="3"/>
      <c r="K88" s="3"/>
      <c r="L88" s="3"/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6">
        <f t="shared" si="18"/>
        <v>2</v>
      </c>
      <c r="AM88" s="3">
        <v>2</v>
      </c>
      <c r="AN88" s="3"/>
      <c r="AO88" s="3"/>
      <c r="AP88" s="3"/>
      <c r="AQ88" s="3">
        <v>1</v>
      </c>
      <c r="AR88" s="3"/>
      <c r="AS88" s="3">
        <f t="shared" si="26"/>
        <v>1</v>
      </c>
      <c r="AT88" s="18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>
        <v>1</v>
      </c>
      <c r="BL88" s="39"/>
      <c r="BM88" s="39"/>
      <c r="BN88" s="39"/>
      <c r="BO88" s="39">
        <f t="shared" si="19"/>
        <v>2</v>
      </c>
      <c r="BP88" s="9"/>
      <c r="BQ88" s="9">
        <v>1</v>
      </c>
      <c r="BR88" s="9"/>
      <c r="BS88" s="10"/>
      <c r="BT88" s="10"/>
      <c r="BU88" s="10">
        <v>1</v>
      </c>
      <c r="BV88" s="9"/>
      <c r="BW88" s="9"/>
      <c r="BX88" s="10"/>
      <c r="BY88" s="10"/>
      <c r="BZ88" s="13">
        <f t="shared" si="20"/>
        <v>2</v>
      </c>
      <c r="CA88" s="9"/>
      <c r="CB88" s="10">
        <v>1</v>
      </c>
      <c r="CC88" s="39">
        <f t="shared" si="21"/>
        <v>1</v>
      </c>
      <c r="CD88" s="39">
        <f t="shared" si="22"/>
        <v>3</v>
      </c>
      <c r="CE88" s="10">
        <v>1</v>
      </c>
      <c r="CF88" s="10">
        <v>1</v>
      </c>
      <c r="CG88" s="10"/>
      <c r="CH88" s="10"/>
      <c r="CI88" s="39">
        <f t="shared" si="24"/>
        <v>2</v>
      </c>
      <c r="CJ88" s="97">
        <f t="shared" si="23"/>
        <v>10</v>
      </c>
    </row>
    <row r="89" spans="1:88" x14ac:dyDescent="0.3">
      <c r="A89" s="39">
        <v>33</v>
      </c>
      <c r="B89" s="37" t="s">
        <v>159</v>
      </c>
      <c r="C89" s="8"/>
      <c r="D89" s="3"/>
      <c r="E89" s="3"/>
      <c r="F89" s="3"/>
      <c r="G89" s="3"/>
      <c r="H89" s="3"/>
      <c r="I89" s="3">
        <v>1</v>
      </c>
      <c r="J89" s="3"/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>
        <v>1</v>
      </c>
      <c r="AK89" s="3"/>
      <c r="AL89" s="6">
        <f t="shared" si="18"/>
        <v>3</v>
      </c>
      <c r="AM89" s="3">
        <v>3</v>
      </c>
      <c r="AN89" s="3"/>
      <c r="AO89" s="3"/>
      <c r="AP89" s="3"/>
      <c r="AQ89" s="3">
        <v>1</v>
      </c>
      <c r="AR89" s="3"/>
      <c r="AS89" s="3">
        <f t="shared" si="26"/>
        <v>1</v>
      </c>
      <c r="AT89" s="18"/>
      <c r="AU89" s="3"/>
      <c r="AV89" s="3"/>
      <c r="AW89" s="3"/>
      <c r="AX89" s="3"/>
      <c r="AY89" s="3"/>
      <c r="AZ89" s="3">
        <v>1</v>
      </c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9"/>
      <c r="BM89" s="39"/>
      <c r="BN89" s="39"/>
      <c r="BO89" s="39">
        <f t="shared" si="19"/>
        <v>1</v>
      </c>
      <c r="BP89" s="9"/>
      <c r="BQ89" s="9"/>
      <c r="BR89" s="9"/>
      <c r="BS89" s="10"/>
      <c r="BT89" s="10"/>
      <c r="BU89" s="10">
        <v>1</v>
      </c>
      <c r="BV89" s="9"/>
      <c r="BW89" s="9"/>
      <c r="BX89" s="10"/>
      <c r="BY89" s="10"/>
      <c r="BZ89" s="13">
        <f t="shared" si="20"/>
        <v>1</v>
      </c>
      <c r="CA89" s="9"/>
      <c r="CB89" s="10">
        <v>1</v>
      </c>
      <c r="CC89" s="39">
        <f t="shared" si="21"/>
        <v>1</v>
      </c>
      <c r="CD89" s="39">
        <f t="shared" si="22"/>
        <v>2</v>
      </c>
      <c r="CE89" s="10">
        <v>1</v>
      </c>
      <c r="CF89" s="10">
        <v>1</v>
      </c>
      <c r="CG89" s="10"/>
      <c r="CH89" s="10"/>
      <c r="CI89" s="39">
        <f t="shared" si="24"/>
        <v>2</v>
      </c>
      <c r="CJ89" s="97">
        <f t="shared" si="23"/>
        <v>9</v>
      </c>
    </row>
    <row r="90" spans="1:88" s="5" customFormat="1" x14ac:dyDescent="0.3">
      <c r="A90" s="39">
        <v>34</v>
      </c>
      <c r="B90" s="103" t="s">
        <v>88</v>
      </c>
      <c r="C90" s="8"/>
      <c r="D90" s="3"/>
      <c r="E90" s="3"/>
      <c r="F90" s="3">
        <v>1</v>
      </c>
      <c r="G90" s="3"/>
      <c r="H90" s="3"/>
      <c r="I90" s="3">
        <v>2</v>
      </c>
      <c r="J90" s="3"/>
      <c r="K90" s="3"/>
      <c r="L90" s="3">
        <v>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3</v>
      </c>
      <c r="AK90" s="3"/>
      <c r="AL90" s="6">
        <f t="shared" ref="AL90:AL153" si="27">SUM(C90:AK90)</f>
        <v>8</v>
      </c>
      <c r="AM90" s="16">
        <v>7</v>
      </c>
      <c r="AN90" s="16"/>
      <c r="AO90" s="16"/>
      <c r="AP90" s="16"/>
      <c r="AQ90" s="16">
        <v>2</v>
      </c>
      <c r="AR90" s="16">
        <v>1</v>
      </c>
      <c r="AS90" s="16">
        <f t="shared" si="26"/>
        <v>3</v>
      </c>
      <c r="AT90" s="23"/>
      <c r="AU90" s="3"/>
      <c r="AV90" s="3"/>
      <c r="AW90" s="3"/>
      <c r="AX90" s="3"/>
      <c r="AY90" s="3"/>
      <c r="AZ90" s="3">
        <v>4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1</v>
      </c>
      <c r="BK90" s="3">
        <v>2</v>
      </c>
      <c r="BL90" s="39"/>
      <c r="BM90" s="39"/>
      <c r="BN90" s="39"/>
      <c r="BO90" s="39">
        <f t="shared" si="19"/>
        <v>7</v>
      </c>
      <c r="BP90" s="20"/>
      <c r="BQ90" s="20"/>
      <c r="BR90" s="20"/>
      <c r="BS90" s="21"/>
      <c r="BT90" s="21"/>
      <c r="BU90" s="21"/>
      <c r="BV90" s="20"/>
      <c r="BW90" s="20"/>
      <c r="BX90" s="21"/>
      <c r="BY90" s="21"/>
      <c r="BZ90" s="13">
        <f t="shared" si="20"/>
        <v>0</v>
      </c>
      <c r="CA90" s="20"/>
      <c r="CB90" s="21">
        <v>1</v>
      </c>
      <c r="CC90" s="39">
        <f t="shared" si="21"/>
        <v>1</v>
      </c>
      <c r="CD90" s="39">
        <f t="shared" si="22"/>
        <v>1</v>
      </c>
      <c r="CE90" s="21">
        <v>1</v>
      </c>
      <c r="CF90" s="21"/>
      <c r="CG90" s="21"/>
      <c r="CH90" s="21"/>
      <c r="CI90" s="39">
        <f t="shared" si="24"/>
        <v>1</v>
      </c>
      <c r="CJ90" s="97">
        <f t="shared" si="23"/>
        <v>20</v>
      </c>
    </row>
    <row r="91" spans="1:88" s="5" customFormat="1" x14ac:dyDescent="0.3">
      <c r="A91" s="39">
        <v>35</v>
      </c>
      <c r="B91" s="103" t="s">
        <v>91</v>
      </c>
      <c r="C91" s="8"/>
      <c r="D91" s="3"/>
      <c r="E91" s="3"/>
      <c r="F91" s="3"/>
      <c r="G91" s="3"/>
      <c r="H91" s="3">
        <v>1</v>
      </c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>
        <v>2</v>
      </c>
      <c r="AK91" s="3"/>
      <c r="AL91" s="6">
        <f t="shared" si="27"/>
        <v>5</v>
      </c>
      <c r="AM91" s="16">
        <v>6</v>
      </c>
      <c r="AN91" s="16"/>
      <c r="AO91" s="16"/>
      <c r="AP91" s="16"/>
      <c r="AQ91" s="16">
        <v>1</v>
      </c>
      <c r="AR91" s="16">
        <v>1</v>
      </c>
      <c r="AS91" s="16">
        <f t="shared" si="26"/>
        <v>2</v>
      </c>
      <c r="AT91" s="23"/>
      <c r="AU91" s="3"/>
      <c r="AV91" s="3"/>
      <c r="AW91" s="3"/>
      <c r="AX91" s="3"/>
      <c r="AY91" s="3"/>
      <c r="AZ91" s="3">
        <v>3</v>
      </c>
      <c r="BA91" s="3">
        <v>2</v>
      </c>
      <c r="BB91" s="3"/>
      <c r="BC91" s="3"/>
      <c r="BD91" s="3"/>
      <c r="BE91" s="3"/>
      <c r="BF91" s="3"/>
      <c r="BG91" s="3"/>
      <c r="BH91" s="3"/>
      <c r="BI91" s="3"/>
      <c r="BJ91" s="3"/>
      <c r="BK91" s="3">
        <v>2</v>
      </c>
      <c r="BL91" s="39"/>
      <c r="BM91" s="39"/>
      <c r="BN91" s="39"/>
      <c r="BO91" s="39">
        <f t="shared" si="19"/>
        <v>7</v>
      </c>
      <c r="BP91" s="20"/>
      <c r="BQ91" s="9">
        <v>1</v>
      </c>
      <c r="BR91" s="9"/>
      <c r="BS91" s="10"/>
      <c r="BT91" s="10"/>
      <c r="BU91" s="10"/>
      <c r="BV91" s="9">
        <v>1</v>
      </c>
      <c r="BW91" s="9"/>
      <c r="BX91" s="10"/>
      <c r="BY91" s="10"/>
      <c r="BZ91" s="13">
        <f t="shared" si="20"/>
        <v>2</v>
      </c>
      <c r="CA91" s="9"/>
      <c r="CB91" s="10">
        <v>1</v>
      </c>
      <c r="CC91" s="39">
        <f t="shared" si="21"/>
        <v>1</v>
      </c>
      <c r="CD91" s="39">
        <f t="shared" si="22"/>
        <v>3</v>
      </c>
      <c r="CE91" s="10">
        <v>1</v>
      </c>
      <c r="CF91" s="10"/>
      <c r="CG91" s="10"/>
      <c r="CH91" s="10"/>
      <c r="CI91" s="39">
        <f t="shared" si="24"/>
        <v>1</v>
      </c>
      <c r="CJ91" s="97">
        <f t="shared" si="23"/>
        <v>18</v>
      </c>
    </row>
    <row r="92" spans="1:88" s="5" customFormat="1" x14ac:dyDescent="0.3">
      <c r="A92" s="39">
        <v>36</v>
      </c>
      <c r="B92" s="103" t="s">
        <v>160</v>
      </c>
      <c r="C92" s="8"/>
      <c r="D92" s="3"/>
      <c r="E92" s="3"/>
      <c r="F92" s="3"/>
      <c r="G92" s="3"/>
      <c r="H92" s="3"/>
      <c r="I92" s="3">
        <v>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/>
      <c r="AK92" s="3"/>
      <c r="AL92" s="6">
        <f t="shared" si="27"/>
        <v>2</v>
      </c>
      <c r="AM92" s="16">
        <v>2</v>
      </c>
      <c r="AN92" s="16"/>
      <c r="AO92" s="16"/>
      <c r="AP92" s="16"/>
      <c r="AQ92" s="16"/>
      <c r="AR92" s="16"/>
      <c r="AS92" s="16"/>
      <c r="AT92" s="23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>
        <v>1</v>
      </c>
      <c r="BH92" s="3"/>
      <c r="BI92" s="3"/>
      <c r="BJ92" s="3"/>
      <c r="BK92" s="3"/>
      <c r="BL92" s="39"/>
      <c r="BM92" s="39"/>
      <c r="BN92" s="39"/>
      <c r="BO92" s="39">
        <f t="shared" si="19"/>
        <v>2</v>
      </c>
      <c r="BP92" s="20"/>
      <c r="BQ92" s="9">
        <v>1</v>
      </c>
      <c r="BR92" s="9"/>
      <c r="BS92" s="10"/>
      <c r="BT92" s="10"/>
      <c r="BU92" s="10">
        <v>1</v>
      </c>
      <c r="BV92" s="9"/>
      <c r="BW92" s="9">
        <v>1</v>
      </c>
      <c r="BX92" s="10"/>
      <c r="BY92" s="10"/>
      <c r="BZ92" s="13">
        <f t="shared" si="20"/>
        <v>3</v>
      </c>
      <c r="CA92" s="9"/>
      <c r="CB92" s="10">
        <v>1</v>
      </c>
      <c r="CC92" s="39">
        <f t="shared" si="21"/>
        <v>1</v>
      </c>
      <c r="CD92" s="39">
        <f t="shared" si="22"/>
        <v>4</v>
      </c>
      <c r="CE92" s="10">
        <v>1</v>
      </c>
      <c r="CF92" s="10">
        <v>1</v>
      </c>
      <c r="CG92" s="10"/>
      <c r="CH92" s="10"/>
      <c r="CI92" s="39">
        <f t="shared" si="24"/>
        <v>2</v>
      </c>
      <c r="CJ92" s="97">
        <f t="shared" si="23"/>
        <v>10</v>
      </c>
    </row>
    <row r="93" spans="1:88" x14ac:dyDescent="0.3">
      <c r="A93" s="39">
        <v>37</v>
      </c>
      <c r="B93" s="37" t="s">
        <v>67</v>
      </c>
      <c r="C93" s="14"/>
      <c r="D93" s="15"/>
      <c r="E93" s="15"/>
      <c r="F93" s="3">
        <v>1</v>
      </c>
      <c r="G93" s="15"/>
      <c r="H93" s="3"/>
      <c r="I93" s="3">
        <v>3</v>
      </c>
      <c r="J93" s="3"/>
      <c r="K93" s="3"/>
      <c r="L93" s="3">
        <v>1</v>
      </c>
      <c r="M93" s="3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/>
      <c r="AJ93" s="3">
        <v>2</v>
      </c>
      <c r="AK93" s="3"/>
      <c r="AL93" s="6">
        <f t="shared" si="27"/>
        <v>8</v>
      </c>
      <c r="AM93" s="3">
        <v>9</v>
      </c>
      <c r="AN93" s="3"/>
      <c r="AO93" s="3"/>
      <c r="AP93" s="3"/>
      <c r="AQ93" s="3">
        <v>1</v>
      </c>
      <c r="AR93" s="3"/>
      <c r="AS93" s="3">
        <f t="shared" ref="AS93:AS99" si="28">SUM(AN93:AR93)</f>
        <v>1</v>
      </c>
      <c r="AT93" s="12"/>
      <c r="AU93" s="3"/>
      <c r="AV93" s="3"/>
      <c r="AW93" s="3"/>
      <c r="AX93" s="3"/>
      <c r="AY93" s="3"/>
      <c r="AZ93" s="3">
        <v>3</v>
      </c>
      <c r="BA93" s="3">
        <v>1</v>
      </c>
      <c r="BB93" s="3"/>
      <c r="BC93" s="3"/>
      <c r="BD93" s="3"/>
      <c r="BE93" s="3"/>
      <c r="BF93" s="3"/>
      <c r="BG93" s="3">
        <v>1</v>
      </c>
      <c r="BH93" s="3"/>
      <c r="BI93" s="3">
        <v>1</v>
      </c>
      <c r="BJ93" s="3"/>
      <c r="BK93" s="3">
        <v>3</v>
      </c>
      <c r="BL93" s="39"/>
      <c r="BM93" s="39"/>
      <c r="BN93" s="39"/>
      <c r="BO93" s="39">
        <v>8</v>
      </c>
      <c r="BP93" s="3"/>
      <c r="BQ93" s="3">
        <v>1</v>
      </c>
      <c r="BR93" s="3"/>
      <c r="BS93" s="39"/>
      <c r="BT93" s="39"/>
      <c r="BU93" s="39">
        <v>2</v>
      </c>
      <c r="BV93" s="3"/>
      <c r="BW93" s="3">
        <v>2</v>
      </c>
      <c r="BX93" s="39"/>
      <c r="BY93" s="39"/>
      <c r="BZ93" s="13">
        <f t="shared" si="20"/>
        <v>5</v>
      </c>
      <c r="CA93" s="3"/>
      <c r="CB93" s="39">
        <v>1</v>
      </c>
      <c r="CC93" s="39">
        <f t="shared" si="21"/>
        <v>1</v>
      </c>
      <c r="CD93" s="39">
        <f t="shared" si="22"/>
        <v>6</v>
      </c>
      <c r="CE93" s="39">
        <v>2</v>
      </c>
      <c r="CF93" s="39"/>
      <c r="CG93" s="39"/>
      <c r="CH93" s="39"/>
      <c r="CI93" s="39">
        <f t="shared" si="24"/>
        <v>2</v>
      </c>
      <c r="CJ93" s="97">
        <f t="shared" si="23"/>
        <v>25</v>
      </c>
    </row>
    <row r="94" spans="1:88" x14ac:dyDescent="0.3">
      <c r="A94" s="39">
        <v>38</v>
      </c>
      <c r="B94" s="37" t="s">
        <v>13</v>
      </c>
      <c r="C94" s="8"/>
      <c r="D94" s="3"/>
      <c r="E94" s="3"/>
      <c r="F94" s="3">
        <v>1</v>
      </c>
      <c r="G94" s="3"/>
      <c r="H94" s="3"/>
      <c r="I94" s="3">
        <v>5</v>
      </c>
      <c r="J94" s="3"/>
      <c r="K94" s="3"/>
      <c r="L94" s="3">
        <v>3</v>
      </c>
      <c r="M94" s="3"/>
      <c r="N94" s="3"/>
      <c r="O94" s="3"/>
      <c r="P94" s="3"/>
      <c r="Q94" s="3"/>
      <c r="R94" s="3" t="s">
        <v>128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2</v>
      </c>
      <c r="AG94" s="3"/>
      <c r="AH94" s="3"/>
      <c r="AI94" s="3"/>
      <c r="AJ94" s="3">
        <v>2</v>
      </c>
      <c r="AK94" s="3"/>
      <c r="AL94" s="6">
        <f t="shared" si="27"/>
        <v>13</v>
      </c>
      <c r="AM94" s="3">
        <v>15</v>
      </c>
      <c r="AN94" s="3"/>
      <c r="AO94" s="3"/>
      <c r="AP94" s="3"/>
      <c r="AQ94" s="3"/>
      <c r="AR94" s="3">
        <v>1</v>
      </c>
      <c r="AS94" s="3">
        <f t="shared" si="28"/>
        <v>1</v>
      </c>
      <c r="AT94" s="12"/>
      <c r="AU94" s="3"/>
      <c r="AV94" s="3"/>
      <c r="AW94" s="3"/>
      <c r="AX94" s="3"/>
      <c r="AY94" s="3"/>
      <c r="AZ94" s="3">
        <v>14</v>
      </c>
      <c r="BA94" s="3">
        <v>4</v>
      </c>
      <c r="BB94" s="3"/>
      <c r="BC94" s="3"/>
      <c r="BD94" s="3"/>
      <c r="BE94" s="3"/>
      <c r="BF94" s="3"/>
      <c r="BG94" s="3">
        <v>4</v>
      </c>
      <c r="BH94" s="3"/>
      <c r="BI94" s="3"/>
      <c r="BJ94" s="3">
        <v>1</v>
      </c>
      <c r="BK94" s="3">
        <v>7</v>
      </c>
      <c r="BL94" s="39"/>
      <c r="BM94" s="39"/>
      <c r="BN94" s="39"/>
      <c r="BO94" s="39">
        <f t="shared" si="19"/>
        <v>30</v>
      </c>
      <c r="BP94" s="3"/>
      <c r="BQ94" s="3"/>
      <c r="BR94" s="3"/>
      <c r="BS94" s="39"/>
      <c r="BT94" s="39"/>
      <c r="BU94" s="39">
        <v>1</v>
      </c>
      <c r="BV94" s="3">
        <v>1</v>
      </c>
      <c r="BW94" s="3">
        <v>3</v>
      </c>
      <c r="BX94" s="39"/>
      <c r="BY94" s="39"/>
      <c r="BZ94" s="13">
        <f t="shared" si="20"/>
        <v>5</v>
      </c>
      <c r="CA94" s="3"/>
      <c r="CB94" s="39">
        <v>1</v>
      </c>
      <c r="CC94" s="39">
        <f t="shared" si="21"/>
        <v>1</v>
      </c>
      <c r="CD94" s="39">
        <f t="shared" si="22"/>
        <v>6</v>
      </c>
      <c r="CE94" s="39">
        <v>4</v>
      </c>
      <c r="CF94" s="39">
        <v>1</v>
      </c>
      <c r="CG94" s="39"/>
      <c r="CH94" s="39"/>
      <c r="CI94" s="39">
        <f t="shared" si="24"/>
        <v>5</v>
      </c>
      <c r="CJ94" s="97">
        <f t="shared" si="23"/>
        <v>55</v>
      </c>
    </row>
    <row r="95" spans="1:88" s="5" customFormat="1" x14ac:dyDescent="0.3">
      <c r="A95" s="39">
        <v>39</v>
      </c>
      <c r="B95" s="103" t="s">
        <v>102</v>
      </c>
      <c r="C95" s="8"/>
      <c r="D95" s="3"/>
      <c r="E95" s="3"/>
      <c r="F95" s="3">
        <v>1</v>
      </c>
      <c r="G95" s="3"/>
      <c r="H95" s="3"/>
      <c r="I95" s="3"/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6">
        <f t="shared" si="27"/>
        <v>2</v>
      </c>
      <c r="AM95" s="3">
        <v>4</v>
      </c>
      <c r="AN95" s="3"/>
      <c r="AO95" s="3">
        <v>1</v>
      </c>
      <c r="AP95" s="3"/>
      <c r="AQ95" s="3"/>
      <c r="AR95" s="3">
        <v>1</v>
      </c>
      <c r="AS95" s="3">
        <f t="shared" si="28"/>
        <v>2</v>
      </c>
      <c r="AT95" s="12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3">
        <v>2</v>
      </c>
      <c r="BL95" s="39"/>
      <c r="BM95" s="39"/>
      <c r="BN95" s="39"/>
      <c r="BO95" s="39">
        <f t="shared" si="19"/>
        <v>4</v>
      </c>
      <c r="BP95" s="3"/>
      <c r="BQ95" s="3"/>
      <c r="BR95" s="3"/>
      <c r="BS95" s="39"/>
      <c r="BT95" s="39"/>
      <c r="BU95" s="39"/>
      <c r="BV95" s="3">
        <v>1</v>
      </c>
      <c r="BW95" s="3"/>
      <c r="BX95" s="39"/>
      <c r="BY95" s="39"/>
      <c r="BZ95" s="13">
        <f t="shared" si="20"/>
        <v>1</v>
      </c>
      <c r="CA95" s="3"/>
      <c r="CB95" s="39">
        <v>1</v>
      </c>
      <c r="CC95" s="39">
        <f t="shared" si="21"/>
        <v>1</v>
      </c>
      <c r="CD95" s="39">
        <f t="shared" si="22"/>
        <v>2</v>
      </c>
      <c r="CE95" s="39"/>
      <c r="CF95" s="39"/>
      <c r="CG95" s="39"/>
      <c r="CH95" s="39"/>
      <c r="CI95" s="39">
        <f t="shared" si="24"/>
        <v>0</v>
      </c>
      <c r="CJ95" s="97">
        <f t="shared" si="23"/>
        <v>10</v>
      </c>
    </row>
    <row r="96" spans="1:88" x14ac:dyDescent="0.3">
      <c r="A96" s="39">
        <v>40</v>
      </c>
      <c r="B96" s="37" t="s">
        <v>62</v>
      </c>
      <c r="C96" s="8"/>
      <c r="D96" s="3"/>
      <c r="E96" s="3"/>
      <c r="F96" s="3">
        <v>1</v>
      </c>
      <c r="G96" s="3"/>
      <c r="H96" s="3"/>
      <c r="I96" s="3">
        <v>1</v>
      </c>
      <c r="J96" s="3">
        <v>1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>
        <v>1</v>
      </c>
      <c r="AH96" s="3"/>
      <c r="AI96" s="3"/>
      <c r="AJ96" s="3">
        <v>2</v>
      </c>
      <c r="AK96" s="3"/>
      <c r="AL96" s="6">
        <v>6</v>
      </c>
      <c r="AM96" s="3">
        <v>6</v>
      </c>
      <c r="AN96" s="3"/>
      <c r="AO96" s="3"/>
      <c r="AP96" s="3"/>
      <c r="AQ96" s="3">
        <v>1</v>
      </c>
      <c r="AR96" s="3"/>
      <c r="AS96" s="3">
        <f t="shared" si="28"/>
        <v>1</v>
      </c>
      <c r="AT96" s="12"/>
      <c r="AU96" s="3"/>
      <c r="AV96" s="3"/>
      <c r="AW96" s="3"/>
      <c r="AX96" s="3"/>
      <c r="AY96" s="3"/>
      <c r="AZ96" s="3">
        <v>1</v>
      </c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>
        <v>1</v>
      </c>
      <c r="BL96" s="39"/>
      <c r="BM96" s="39"/>
      <c r="BN96" s="39"/>
      <c r="BO96" s="39">
        <f t="shared" si="19"/>
        <v>2</v>
      </c>
      <c r="BP96" s="3"/>
      <c r="BQ96" s="3"/>
      <c r="BR96" s="3"/>
      <c r="BS96" s="39"/>
      <c r="BT96" s="39"/>
      <c r="BU96" s="39"/>
      <c r="BV96" s="3"/>
      <c r="BW96" s="3"/>
      <c r="BX96" s="39"/>
      <c r="BY96" s="39"/>
      <c r="BZ96" s="13">
        <f t="shared" si="20"/>
        <v>0</v>
      </c>
      <c r="CA96" s="3"/>
      <c r="CB96" s="39">
        <v>1</v>
      </c>
      <c r="CC96" s="39">
        <f t="shared" si="21"/>
        <v>1</v>
      </c>
      <c r="CD96" s="39">
        <f t="shared" si="22"/>
        <v>1</v>
      </c>
      <c r="CE96" s="39">
        <v>1</v>
      </c>
      <c r="CF96" s="39">
        <v>1</v>
      </c>
      <c r="CG96" s="39"/>
      <c r="CH96" s="39"/>
      <c r="CI96" s="39">
        <f t="shared" si="24"/>
        <v>2</v>
      </c>
      <c r="CJ96" s="97">
        <f t="shared" si="23"/>
        <v>12</v>
      </c>
    </row>
    <row r="97" spans="1:88" x14ac:dyDescent="0.3">
      <c r="A97" s="39">
        <v>41</v>
      </c>
      <c r="B97" s="37" t="s">
        <v>119</v>
      </c>
      <c r="C97" s="16"/>
      <c r="D97" s="16"/>
      <c r="E97" s="16"/>
      <c r="F97" s="16">
        <v>1</v>
      </c>
      <c r="G97" s="16"/>
      <c r="H97" s="16"/>
      <c r="I97" s="16">
        <v>1</v>
      </c>
      <c r="J97" s="16"/>
      <c r="K97" s="16"/>
      <c r="L97" s="16">
        <v>1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40"/>
      <c r="AG97" s="16"/>
      <c r="AH97" s="16"/>
      <c r="AI97" s="16"/>
      <c r="AJ97" s="16">
        <v>1</v>
      </c>
      <c r="AK97" s="16"/>
      <c r="AL97" s="6">
        <f>SUM(C97:AK97)</f>
        <v>4</v>
      </c>
      <c r="AM97" s="9">
        <v>4</v>
      </c>
      <c r="AN97" s="12"/>
      <c r="AO97" s="12"/>
      <c r="AP97" s="12"/>
      <c r="AQ97" s="12"/>
      <c r="AR97" s="12"/>
      <c r="AS97" s="3"/>
      <c r="AT97" s="18"/>
      <c r="AU97" s="16"/>
      <c r="AV97" s="16"/>
      <c r="AW97" s="16"/>
      <c r="AX97" s="16"/>
      <c r="AY97" s="16"/>
      <c r="AZ97" s="16">
        <v>1</v>
      </c>
      <c r="BA97" s="16">
        <v>1</v>
      </c>
      <c r="BB97" s="16"/>
      <c r="BC97" s="16"/>
      <c r="BD97" s="16"/>
      <c r="BE97" s="16"/>
      <c r="BF97" s="16"/>
      <c r="BG97" s="16">
        <v>1</v>
      </c>
      <c r="BH97" s="16"/>
      <c r="BI97" s="16"/>
      <c r="BJ97" s="16"/>
      <c r="BK97" s="16"/>
      <c r="BL97" s="17"/>
      <c r="BM97" s="17"/>
      <c r="BN97" s="17"/>
      <c r="BO97" s="39">
        <f t="shared" si="19"/>
        <v>3</v>
      </c>
      <c r="BP97" s="9"/>
      <c r="BQ97" s="9"/>
      <c r="BR97" s="9"/>
      <c r="BS97" s="10"/>
      <c r="BT97" s="10"/>
      <c r="BU97" s="10"/>
      <c r="BV97" s="9"/>
      <c r="BW97" s="9"/>
      <c r="BX97" s="10"/>
      <c r="BY97" s="10"/>
      <c r="BZ97" s="13">
        <f t="shared" si="20"/>
        <v>0</v>
      </c>
      <c r="CA97" s="9"/>
      <c r="CB97" s="10">
        <v>1</v>
      </c>
      <c r="CC97" s="39">
        <f>SUM(CA97:CB97)</f>
        <v>1</v>
      </c>
      <c r="CD97" s="39">
        <f>SUM(BZ97+CC97)</f>
        <v>1</v>
      </c>
      <c r="CE97" s="10">
        <v>1</v>
      </c>
      <c r="CF97" s="10">
        <v>1</v>
      </c>
      <c r="CG97" s="10"/>
      <c r="CH97" s="10"/>
      <c r="CI97" s="39">
        <f t="shared" si="24"/>
        <v>2</v>
      </c>
      <c r="CJ97" s="97">
        <f t="shared" si="23"/>
        <v>10</v>
      </c>
    </row>
    <row r="98" spans="1:88" x14ac:dyDescent="0.3">
      <c r="A98" s="39">
        <v>42</v>
      </c>
      <c r="B98" s="37" t="s">
        <v>36</v>
      </c>
      <c r="C98" s="8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>
        <v>1</v>
      </c>
      <c r="AL98" s="6">
        <f t="shared" si="27"/>
        <v>4</v>
      </c>
      <c r="AM98" s="9">
        <v>4</v>
      </c>
      <c r="AN98" s="3"/>
      <c r="AO98" s="3">
        <v>1</v>
      </c>
      <c r="AP98" s="3"/>
      <c r="AQ98" s="3">
        <v>1</v>
      </c>
      <c r="AR98" s="3">
        <v>1</v>
      </c>
      <c r="AS98" s="3">
        <f t="shared" si="28"/>
        <v>3</v>
      </c>
      <c r="AT98" s="18"/>
      <c r="AU98" s="3"/>
      <c r="AV98" s="3"/>
      <c r="AW98" s="3"/>
      <c r="AX98" s="3"/>
      <c r="AY98" s="3"/>
      <c r="AZ98" s="3">
        <v>3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1</v>
      </c>
      <c r="BK98" s="3">
        <v>2</v>
      </c>
      <c r="BL98" s="39"/>
      <c r="BM98" s="39"/>
      <c r="BN98" s="39"/>
      <c r="BO98" s="39">
        <f t="shared" si="19"/>
        <v>6</v>
      </c>
      <c r="BP98" s="9"/>
      <c r="BQ98" s="9"/>
      <c r="BR98" s="9"/>
      <c r="BS98" s="10"/>
      <c r="BT98" s="10"/>
      <c r="BU98" s="10">
        <v>1</v>
      </c>
      <c r="BV98" s="9">
        <v>1</v>
      </c>
      <c r="BW98" s="9"/>
      <c r="BX98" s="10"/>
      <c r="BY98" s="10"/>
      <c r="BZ98" s="13">
        <f t="shared" si="20"/>
        <v>2</v>
      </c>
      <c r="CA98" s="9"/>
      <c r="CB98" s="10">
        <v>1</v>
      </c>
      <c r="CC98" s="39">
        <f t="shared" si="21"/>
        <v>1</v>
      </c>
      <c r="CD98" s="39">
        <f t="shared" si="22"/>
        <v>3</v>
      </c>
      <c r="CE98" s="10"/>
      <c r="CF98" s="10"/>
      <c r="CG98" s="10"/>
      <c r="CH98" s="10"/>
      <c r="CI98" s="39">
        <f t="shared" si="24"/>
        <v>0</v>
      </c>
      <c r="CJ98" s="97">
        <f t="shared" si="23"/>
        <v>16</v>
      </c>
    </row>
    <row r="99" spans="1:88" x14ac:dyDescent="0.3">
      <c r="A99" s="39">
        <v>43</v>
      </c>
      <c r="B99" s="37" t="s">
        <v>40</v>
      </c>
      <c r="C99" s="8"/>
      <c r="D99" s="3"/>
      <c r="E99" s="3"/>
      <c r="F99" s="3"/>
      <c r="G99" s="3"/>
      <c r="H99" s="3"/>
      <c r="I99" s="3">
        <v>1</v>
      </c>
      <c r="J99" s="3">
        <v>1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>
        <v>1</v>
      </c>
      <c r="AH99" s="3"/>
      <c r="AI99" s="3"/>
      <c r="AJ99" s="3">
        <v>1</v>
      </c>
      <c r="AK99" s="3"/>
      <c r="AL99" s="6">
        <f t="shared" si="27"/>
        <v>4</v>
      </c>
      <c r="AM99" s="9">
        <v>4</v>
      </c>
      <c r="AN99" s="3"/>
      <c r="AO99" s="3"/>
      <c r="AP99" s="3"/>
      <c r="AQ99" s="3">
        <v>1</v>
      </c>
      <c r="AR99" s="3"/>
      <c r="AS99" s="3">
        <f t="shared" si="28"/>
        <v>1</v>
      </c>
      <c r="AT99" s="18"/>
      <c r="AU99" s="3"/>
      <c r="AV99" s="3"/>
      <c r="AW99" s="3"/>
      <c r="AX99" s="3"/>
      <c r="AY99" s="3"/>
      <c r="AZ99" s="3">
        <v>1</v>
      </c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>
        <v>1</v>
      </c>
      <c r="BL99" s="39"/>
      <c r="BM99" s="39"/>
      <c r="BN99" s="39"/>
      <c r="BO99" s="39">
        <f t="shared" si="19"/>
        <v>2</v>
      </c>
      <c r="BP99" s="9"/>
      <c r="BQ99" s="9"/>
      <c r="BR99" s="9"/>
      <c r="BS99" s="10"/>
      <c r="BT99" s="10"/>
      <c r="BU99" s="10">
        <v>1</v>
      </c>
      <c r="BV99" s="9"/>
      <c r="BW99" s="9"/>
      <c r="BX99" s="10"/>
      <c r="BY99" s="10"/>
      <c r="BZ99" s="13">
        <f t="shared" si="20"/>
        <v>1</v>
      </c>
      <c r="CA99" s="9"/>
      <c r="CB99" s="10">
        <v>1</v>
      </c>
      <c r="CC99" s="39">
        <f t="shared" si="21"/>
        <v>1</v>
      </c>
      <c r="CD99" s="39">
        <f t="shared" si="22"/>
        <v>2</v>
      </c>
      <c r="CE99" s="10">
        <v>1</v>
      </c>
      <c r="CF99" s="10">
        <v>1</v>
      </c>
      <c r="CG99" s="10"/>
      <c r="CH99" s="10"/>
      <c r="CI99" s="39">
        <f t="shared" si="24"/>
        <v>2</v>
      </c>
      <c r="CJ99" s="97">
        <f t="shared" si="23"/>
        <v>11</v>
      </c>
    </row>
    <row r="100" spans="1:88" x14ac:dyDescent="0.3">
      <c r="A100" s="39">
        <v>44</v>
      </c>
      <c r="B100" s="37" t="s">
        <v>105</v>
      </c>
      <c r="C100" s="8"/>
      <c r="D100" s="3"/>
      <c r="E100" s="3"/>
      <c r="F100" s="3">
        <v>1</v>
      </c>
      <c r="G100" s="3"/>
      <c r="H100" s="3"/>
      <c r="I100" s="3">
        <v>2</v>
      </c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>
        <v>2</v>
      </c>
      <c r="AK100" s="3"/>
      <c r="AL100" s="6">
        <f t="shared" si="27"/>
        <v>7</v>
      </c>
      <c r="AM100" s="3">
        <v>7</v>
      </c>
      <c r="AN100" s="3"/>
      <c r="AO100" s="3">
        <v>1</v>
      </c>
      <c r="AP100" s="3"/>
      <c r="AQ100" s="3">
        <v>1</v>
      </c>
      <c r="AR100" s="3">
        <v>1</v>
      </c>
      <c r="AS100" s="3">
        <f>SUM(AN100:AR100)</f>
        <v>3</v>
      </c>
      <c r="AT100" s="18"/>
      <c r="AU100" s="3"/>
      <c r="AV100" s="3"/>
      <c r="AW100" s="3"/>
      <c r="AX100" s="3"/>
      <c r="AY100" s="3"/>
      <c r="AZ100" s="3">
        <v>3</v>
      </c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>
        <v>2</v>
      </c>
      <c r="BL100" s="39"/>
      <c r="BM100" s="39"/>
      <c r="BN100" s="39"/>
      <c r="BO100" s="39">
        <f t="shared" si="19"/>
        <v>6</v>
      </c>
      <c r="BP100" s="9"/>
      <c r="BQ100" s="9"/>
      <c r="BR100" s="9"/>
      <c r="BS100" s="10"/>
      <c r="BT100" s="10"/>
      <c r="BU100" s="10">
        <v>2</v>
      </c>
      <c r="BV100" s="9"/>
      <c r="BW100" s="9">
        <v>1</v>
      </c>
      <c r="BX100" s="10"/>
      <c r="BY100" s="10"/>
      <c r="BZ100" s="13">
        <f t="shared" si="20"/>
        <v>3</v>
      </c>
      <c r="CA100" s="9"/>
      <c r="CB100" s="10">
        <v>1</v>
      </c>
      <c r="CC100" s="39">
        <f t="shared" si="21"/>
        <v>1</v>
      </c>
      <c r="CD100" s="39">
        <f t="shared" si="22"/>
        <v>4</v>
      </c>
      <c r="CE100" s="10"/>
      <c r="CF100" s="10"/>
      <c r="CG100" s="10"/>
      <c r="CH100" s="10"/>
      <c r="CI100" s="39">
        <f t="shared" si="24"/>
        <v>0</v>
      </c>
      <c r="CJ100" s="97">
        <f t="shared" si="23"/>
        <v>20</v>
      </c>
    </row>
    <row r="101" spans="1:88" x14ac:dyDescent="0.3">
      <c r="A101" s="39">
        <v>45</v>
      </c>
      <c r="B101" s="37" t="s">
        <v>14</v>
      </c>
      <c r="C101" s="8"/>
      <c r="D101" s="3"/>
      <c r="E101" s="3"/>
      <c r="F101" s="3"/>
      <c r="G101" s="3"/>
      <c r="H101" s="3">
        <v>1</v>
      </c>
      <c r="I101" s="3">
        <v>4</v>
      </c>
      <c r="J101" s="3">
        <v>1</v>
      </c>
      <c r="K101" s="3"/>
      <c r="L101" s="3">
        <v>3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>
        <v>2</v>
      </c>
      <c r="AK101" s="3"/>
      <c r="AL101" s="6">
        <f t="shared" si="27"/>
        <v>12</v>
      </c>
      <c r="AM101" s="3">
        <v>13</v>
      </c>
      <c r="AN101" s="3"/>
      <c r="AO101" s="3"/>
      <c r="AP101" s="3"/>
      <c r="AQ101" s="3">
        <v>2</v>
      </c>
      <c r="AR101" s="3"/>
      <c r="AS101" s="3">
        <f>SUM(AN101:AR101)</f>
        <v>2</v>
      </c>
      <c r="AT101" s="18"/>
      <c r="AU101" s="3"/>
      <c r="AV101" s="3"/>
      <c r="AW101" s="3"/>
      <c r="AX101" s="3"/>
      <c r="AY101" s="3"/>
      <c r="AZ101" s="3">
        <v>12</v>
      </c>
      <c r="BA101" s="3">
        <v>3</v>
      </c>
      <c r="BB101" s="3"/>
      <c r="BC101" s="3"/>
      <c r="BD101" s="3"/>
      <c r="BE101" s="3"/>
      <c r="BF101" s="3"/>
      <c r="BG101" s="3">
        <v>1</v>
      </c>
      <c r="BH101" s="3"/>
      <c r="BI101" s="3">
        <v>1</v>
      </c>
      <c r="BJ101" s="3"/>
      <c r="BK101" s="3">
        <v>5</v>
      </c>
      <c r="BL101" s="39"/>
      <c r="BM101" s="39"/>
      <c r="BN101" s="39"/>
      <c r="BO101" s="39">
        <f t="shared" si="19"/>
        <v>22</v>
      </c>
      <c r="BP101" s="9"/>
      <c r="BQ101" s="9"/>
      <c r="BR101" s="9"/>
      <c r="BS101" s="10"/>
      <c r="BT101" s="10"/>
      <c r="BU101" s="10">
        <v>7</v>
      </c>
      <c r="BV101" s="9">
        <v>2</v>
      </c>
      <c r="BW101" s="9">
        <v>8</v>
      </c>
      <c r="BX101" s="10"/>
      <c r="BY101" s="10"/>
      <c r="BZ101" s="13">
        <f t="shared" si="20"/>
        <v>17</v>
      </c>
      <c r="CA101" s="9"/>
      <c r="CB101" s="10">
        <v>1</v>
      </c>
      <c r="CC101" s="39">
        <f t="shared" si="21"/>
        <v>1</v>
      </c>
      <c r="CD101" s="39">
        <v>17</v>
      </c>
      <c r="CE101" s="10">
        <v>2</v>
      </c>
      <c r="CF101" s="10"/>
      <c r="CG101" s="10"/>
      <c r="CH101" s="10"/>
      <c r="CI101" s="39">
        <f t="shared" si="24"/>
        <v>2</v>
      </c>
      <c r="CJ101" s="97">
        <f t="shared" si="23"/>
        <v>55</v>
      </c>
    </row>
    <row r="102" spans="1:88" x14ac:dyDescent="0.3">
      <c r="A102" s="39">
        <v>46</v>
      </c>
      <c r="B102" s="37" t="s">
        <v>83</v>
      </c>
      <c r="C102" s="8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>
        <v>1</v>
      </c>
      <c r="AK102" s="3"/>
      <c r="AL102" s="6">
        <f t="shared" si="27"/>
        <v>5</v>
      </c>
      <c r="AM102" s="3">
        <v>4</v>
      </c>
      <c r="AN102" s="3"/>
      <c r="AO102" s="3">
        <v>1</v>
      </c>
      <c r="AP102" s="3"/>
      <c r="AQ102" s="3">
        <v>2</v>
      </c>
      <c r="AR102" s="3"/>
      <c r="AS102" s="3">
        <f>SUM(AN102:AR102)</f>
        <v>3</v>
      </c>
      <c r="AT102" s="12"/>
      <c r="AU102" s="3"/>
      <c r="AV102" s="3"/>
      <c r="AW102" s="3"/>
      <c r="AX102" s="3"/>
      <c r="AY102" s="3"/>
      <c r="AZ102" s="3">
        <v>3</v>
      </c>
      <c r="BA102" s="3">
        <v>1</v>
      </c>
      <c r="BB102" s="3"/>
      <c r="BC102" s="3"/>
      <c r="BD102" s="3"/>
      <c r="BE102" s="3"/>
      <c r="BF102" s="3"/>
      <c r="BG102" s="3"/>
      <c r="BH102" s="3"/>
      <c r="BI102" s="3"/>
      <c r="BJ102" s="3"/>
      <c r="BK102" s="3">
        <v>3</v>
      </c>
      <c r="BL102" s="39"/>
      <c r="BM102" s="39"/>
      <c r="BN102" s="39"/>
      <c r="BO102" s="39">
        <f t="shared" si="19"/>
        <v>7</v>
      </c>
      <c r="BP102" s="3"/>
      <c r="BQ102" s="3"/>
      <c r="BR102" s="3"/>
      <c r="BS102" s="39"/>
      <c r="BT102" s="39"/>
      <c r="BU102" s="39">
        <v>1</v>
      </c>
      <c r="BV102" s="3"/>
      <c r="BW102" s="3">
        <v>1</v>
      </c>
      <c r="BX102" s="39"/>
      <c r="BY102" s="39"/>
      <c r="BZ102" s="13">
        <f t="shared" si="20"/>
        <v>2</v>
      </c>
      <c r="CA102" s="3"/>
      <c r="CB102" s="39">
        <v>1</v>
      </c>
      <c r="CC102" s="39">
        <f t="shared" si="21"/>
        <v>1</v>
      </c>
      <c r="CD102" s="39">
        <f t="shared" si="22"/>
        <v>3</v>
      </c>
      <c r="CE102" s="39">
        <v>1</v>
      </c>
      <c r="CF102" s="39">
        <v>1</v>
      </c>
      <c r="CG102" s="39"/>
      <c r="CH102" s="39"/>
      <c r="CI102" s="39">
        <f t="shared" si="24"/>
        <v>2</v>
      </c>
      <c r="CJ102" s="97">
        <f t="shared" si="23"/>
        <v>20</v>
      </c>
    </row>
    <row r="103" spans="1:88" x14ac:dyDescent="0.3">
      <c r="A103" s="39">
        <v>47</v>
      </c>
      <c r="B103" s="37" t="s">
        <v>127</v>
      </c>
      <c r="C103" s="8"/>
      <c r="D103" s="3"/>
      <c r="E103" s="3"/>
      <c r="F103" s="3"/>
      <c r="G103" s="3"/>
      <c r="H103" s="3"/>
      <c r="I103" s="3">
        <v>2</v>
      </c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>
        <v>1</v>
      </c>
      <c r="AH103" s="3"/>
      <c r="AI103" s="3"/>
      <c r="AJ103" s="3">
        <v>1</v>
      </c>
      <c r="AK103" s="3"/>
      <c r="AL103" s="6">
        <f t="shared" si="27"/>
        <v>4</v>
      </c>
      <c r="AM103" s="3">
        <v>3</v>
      </c>
      <c r="AN103" s="3"/>
      <c r="AO103" s="3"/>
      <c r="AP103" s="3"/>
      <c r="AQ103" s="3">
        <v>1</v>
      </c>
      <c r="AR103" s="3"/>
      <c r="AS103" s="3">
        <f>SUM(AN103:AR103)</f>
        <v>1</v>
      </c>
      <c r="AT103" s="12"/>
      <c r="AU103" s="3"/>
      <c r="AV103" s="3"/>
      <c r="AW103" s="3"/>
      <c r="AX103" s="3"/>
      <c r="AY103" s="3"/>
      <c r="AZ103" s="3">
        <v>1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>
        <v>1</v>
      </c>
      <c r="BL103" s="39"/>
      <c r="BM103" s="39"/>
      <c r="BN103" s="39"/>
      <c r="BO103" s="39">
        <f t="shared" si="19"/>
        <v>2</v>
      </c>
      <c r="BP103" s="3"/>
      <c r="BQ103" s="3"/>
      <c r="BR103" s="3"/>
      <c r="BS103" s="39"/>
      <c r="BT103" s="39"/>
      <c r="BU103" s="39">
        <v>1</v>
      </c>
      <c r="BV103" s="3"/>
      <c r="BW103" s="3"/>
      <c r="BX103" s="39"/>
      <c r="BY103" s="39"/>
      <c r="BZ103" s="13">
        <f t="shared" si="20"/>
        <v>1</v>
      </c>
      <c r="CA103" s="3"/>
      <c r="CB103" s="39">
        <v>1</v>
      </c>
      <c r="CC103" s="39">
        <f t="shared" si="21"/>
        <v>1</v>
      </c>
      <c r="CD103" s="39">
        <f t="shared" si="22"/>
        <v>2</v>
      </c>
      <c r="CE103" s="39">
        <v>1</v>
      </c>
      <c r="CF103" s="39">
        <v>1</v>
      </c>
      <c r="CG103" s="39"/>
      <c r="CH103" s="39"/>
      <c r="CI103" s="39">
        <f t="shared" si="24"/>
        <v>2</v>
      </c>
      <c r="CJ103" s="97">
        <f t="shared" si="23"/>
        <v>11</v>
      </c>
    </row>
    <row r="104" spans="1:88" x14ac:dyDescent="0.3">
      <c r="A104" s="39">
        <v>48</v>
      </c>
      <c r="B104" s="37" t="s">
        <v>30</v>
      </c>
      <c r="C104" s="14"/>
      <c r="D104" s="15"/>
      <c r="E104" s="15"/>
      <c r="F104" s="3">
        <v>1</v>
      </c>
      <c r="G104" s="15"/>
      <c r="H104" s="3"/>
      <c r="I104" s="3"/>
      <c r="J104" s="3">
        <v>1</v>
      </c>
      <c r="K104" s="3"/>
      <c r="L104" s="3">
        <v>1</v>
      </c>
      <c r="M104" s="3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>
        <v>1</v>
      </c>
      <c r="AK104" s="3"/>
      <c r="AL104" s="6">
        <f t="shared" si="27"/>
        <v>5</v>
      </c>
      <c r="AM104" s="3">
        <v>4</v>
      </c>
      <c r="AN104" s="3"/>
      <c r="AO104" s="3"/>
      <c r="AP104" s="3"/>
      <c r="AQ104" s="3"/>
      <c r="AR104" s="3"/>
      <c r="AS104" s="3"/>
      <c r="AT104" s="18"/>
      <c r="AU104" s="3"/>
      <c r="AV104" s="3"/>
      <c r="AW104" s="3"/>
      <c r="AX104" s="3"/>
      <c r="AY104" s="3"/>
      <c r="AZ104" s="3">
        <v>1</v>
      </c>
      <c r="BA104" s="3">
        <v>1</v>
      </c>
      <c r="BB104" s="3"/>
      <c r="BC104" s="3"/>
      <c r="BD104" s="3"/>
      <c r="BE104" s="3"/>
      <c r="BF104" s="3"/>
      <c r="BG104" s="3">
        <v>1</v>
      </c>
      <c r="BH104" s="3"/>
      <c r="BI104" s="3">
        <v>1</v>
      </c>
      <c r="BJ104" s="3"/>
      <c r="BK104" s="3">
        <v>1</v>
      </c>
      <c r="BL104" s="39"/>
      <c r="BM104" s="39"/>
      <c r="BN104" s="39"/>
      <c r="BO104" s="39">
        <f t="shared" si="19"/>
        <v>5</v>
      </c>
      <c r="BP104" s="9"/>
      <c r="BQ104" s="9"/>
      <c r="BR104" s="9"/>
      <c r="BS104" s="10"/>
      <c r="BT104" s="10"/>
      <c r="BU104" s="10"/>
      <c r="BV104" s="9"/>
      <c r="BW104" s="9">
        <v>1</v>
      </c>
      <c r="BX104" s="10"/>
      <c r="BY104" s="10"/>
      <c r="BZ104" s="13">
        <f t="shared" si="20"/>
        <v>1</v>
      </c>
      <c r="CA104" s="9"/>
      <c r="CB104" s="10">
        <v>1</v>
      </c>
      <c r="CC104" s="39">
        <f t="shared" si="21"/>
        <v>1</v>
      </c>
      <c r="CD104" s="39">
        <f t="shared" si="22"/>
        <v>2</v>
      </c>
      <c r="CE104" s="10">
        <v>1</v>
      </c>
      <c r="CF104" s="10"/>
      <c r="CG104" s="10"/>
      <c r="CH104" s="10"/>
      <c r="CI104" s="39">
        <f t="shared" si="24"/>
        <v>1</v>
      </c>
      <c r="CJ104" s="97">
        <f t="shared" si="23"/>
        <v>13</v>
      </c>
    </row>
    <row r="105" spans="1:88" x14ac:dyDescent="0.3">
      <c r="A105" s="39">
        <v>49</v>
      </c>
      <c r="B105" s="37" t="s">
        <v>124</v>
      </c>
      <c r="C105" s="8"/>
      <c r="D105" s="3"/>
      <c r="E105" s="3"/>
      <c r="F105" s="3"/>
      <c r="G105" s="3"/>
      <c r="H105" s="3"/>
      <c r="I105" s="3">
        <v>2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>
        <v>1</v>
      </c>
      <c r="AH105" s="3"/>
      <c r="AI105" s="3"/>
      <c r="AJ105" s="3">
        <v>1</v>
      </c>
      <c r="AK105" s="3"/>
      <c r="AL105" s="6">
        <f t="shared" si="27"/>
        <v>4</v>
      </c>
      <c r="AM105" s="3">
        <v>4</v>
      </c>
      <c r="AN105" s="3"/>
      <c r="AO105" s="3"/>
      <c r="AP105" s="3"/>
      <c r="AQ105" s="3"/>
      <c r="AR105" s="3"/>
      <c r="AS105" s="3">
        <f t="shared" ref="AS105:AS110" si="29">SUM(AN105:AR105)</f>
        <v>0</v>
      </c>
      <c r="AT105" s="12"/>
      <c r="AU105" s="3"/>
      <c r="AV105" s="3"/>
      <c r="AW105" s="3"/>
      <c r="AX105" s="3"/>
      <c r="AY105" s="3"/>
      <c r="AZ105" s="3">
        <v>1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>
        <v>1</v>
      </c>
      <c r="BL105" s="39"/>
      <c r="BM105" s="39"/>
      <c r="BN105" s="39"/>
      <c r="BO105" s="39">
        <f t="shared" si="19"/>
        <v>3</v>
      </c>
      <c r="BP105" s="9"/>
      <c r="BQ105" s="9"/>
      <c r="BR105" s="9"/>
      <c r="BS105" s="10"/>
      <c r="BT105" s="10"/>
      <c r="BU105" s="10"/>
      <c r="BV105" s="9">
        <v>1</v>
      </c>
      <c r="BW105" s="9"/>
      <c r="BX105" s="10"/>
      <c r="BY105" s="10"/>
      <c r="BZ105" s="13">
        <f t="shared" si="20"/>
        <v>1</v>
      </c>
      <c r="CA105" s="9"/>
      <c r="CB105" s="10">
        <v>1</v>
      </c>
      <c r="CC105" s="39">
        <f t="shared" si="21"/>
        <v>1</v>
      </c>
      <c r="CD105" s="39">
        <f t="shared" si="22"/>
        <v>2</v>
      </c>
      <c r="CE105" s="10">
        <v>1</v>
      </c>
      <c r="CF105" s="10">
        <v>1</v>
      </c>
      <c r="CG105" s="10"/>
      <c r="CH105" s="10"/>
      <c r="CI105" s="39">
        <f t="shared" si="24"/>
        <v>2</v>
      </c>
      <c r="CJ105" s="97">
        <f t="shared" si="23"/>
        <v>11</v>
      </c>
    </row>
    <row r="106" spans="1:88" s="5" customFormat="1" x14ac:dyDescent="0.3">
      <c r="A106" s="39">
        <v>50</v>
      </c>
      <c r="B106" s="103" t="s">
        <v>97</v>
      </c>
      <c r="C106" s="8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1</v>
      </c>
      <c r="AK106" s="3"/>
      <c r="AL106" s="6">
        <f t="shared" si="27"/>
        <v>4</v>
      </c>
      <c r="AM106" s="3">
        <v>5</v>
      </c>
      <c r="AN106" s="3"/>
      <c r="AO106" s="3"/>
      <c r="AP106" s="3"/>
      <c r="AQ106" s="3"/>
      <c r="AR106" s="3">
        <v>1</v>
      </c>
      <c r="AS106" s="3">
        <f t="shared" si="29"/>
        <v>1</v>
      </c>
      <c r="AT106" s="12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3">
        <v>2</v>
      </c>
      <c r="BL106" s="39"/>
      <c r="BM106" s="39"/>
      <c r="BN106" s="39"/>
      <c r="BO106" s="39">
        <f t="shared" si="19"/>
        <v>4</v>
      </c>
      <c r="BP106" s="3"/>
      <c r="BQ106" s="3"/>
      <c r="BR106" s="3"/>
      <c r="BS106" s="39"/>
      <c r="BT106" s="39"/>
      <c r="BU106" s="39"/>
      <c r="BV106" s="3">
        <v>1</v>
      </c>
      <c r="BW106" s="3"/>
      <c r="BX106" s="39"/>
      <c r="BY106" s="39"/>
      <c r="BZ106" s="13">
        <f t="shared" si="20"/>
        <v>1</v>
      </c>
      <c r="CA106" s="3"/>
      <c r="CB106" s="39">
        <v>1</v>
      </c>
      <c r="CC106" s="39">
        <f t="shared" si="21"/>
        <v>1</v>
      </c>
      <c r="CD106" s="39">
        <f t="shared" si="22"/>
        <v>2</v>
      </c>
      <c r="CE106" s="39">
        <v>1</v>
      </c>
      <c r="CF106" s="39"/>
      <c r="CG106" s="39"/>
      <c r="CH106" s="39"/>
      <c r="CI106" s="39">
        <f t="shared" si="24"/>
        <v>1</v>
      </c>
      <c r="CJ106" s="97">
        <f t="shared" si="23"/>
        <v>12</v>
      </c>
    </row>
    <row r="107" spans="1:88" x14ac:dyDescent="0.3">
      <c r="A107" s="39">
        <v>51</v>
      </c>
      <c r="B107" s="37" t="s">
        <v>123</v>
      </c>
      <c r="C107" s="8"/>
      <c r="D107" s="3"/>
      <c r="E107" s="3"/>
      <c r="F107" s="3">
        <v>1</v>
      </c>
      <c r="G107" s="3"/>
      <c r="H107" s="3"/>
      <c r="I107" s="3">
        <v>2</v>
      </c>
      <c r="J107" s="3"/>
      <c r="K107" s="3"/>
      <c r="L107" s="3">
        <v>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>
        <v>1</v>
      </c>
      <c r="AG107" s="3"/>
      <c r="AH107" s="3"/>
      <c r="AI107" s="3"/>
      <c r="AJ107" s="3">
        <v>2</v>
      </c>
      <c r="AK107" s="3"/>
      <c r="AL107" s="6">
        <f t="shared" si="27"/>
        <v>7</v>
      </c>
      <c r="AM107" s="3">
        <v>7</v>
      </c>
      <c r="AN107" s="3"/>
      <c r="AO107" s="3"/>
      <c r="AP107" s="3"/>
      <c r="AQ107" s="3">
        <v>2</v>
      </c>
      <c r="AR107" s="3"/>
      <c r="AS107" s="3">
        <f t="shared" si="29"/>
        <v>2</v>
      </c>
      <c r="AT107" s="12"/>
      <c r="AU107" s="3"/>
      <c r="AV107" s="3"/>
      <c r="AW107" s="3"/>
      <c r="AX107" s="3"/>
      <c r="AY107" s="3"/>
      <c r="AZ107" s="3">
        <v>1</v>
      </c>
      <c r="BA107" s="3">
        <v>2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>
        <v>4</v>
      </c>
      <c r="BL107" s="39"/>
      <c r="BM107" s="39"/>
      <c r="BN107" s="39"/>
      <c r="BO107" s="39">
        <f t="shared" si="19"/>
        <v>7</v>
      </c>
      <c r="BP107" s="3"/>
      <c r="BQ107" s="3">
        <v>2</v>
      </c>
      <c r="BR107" s="3"/>
      <c r="BS107" s="39"/>
      <c r="BT107" s="39"/>
      <c r="BU107" s="39">
        <v>1</v>
      </c>
      <c r="BV107" s="3"/>
      <c r="BW107" s="3">
        <v>1</v>
      </c>
      <c r="BX107" s="39"/>
      <c r="BY107" s="39"/>
      <c r="BZ107" s="13">
        <f t="shared" si="20"/>
        <v>4</v>
      </c>
      <c r="CA107" s="3"/>
      <c r="CB107" s="39">
        <v>1</v>
      </c>
      <c r="CC107" s="39">
        <f t="shared" si="21"/>
        <v>1</v>
      </c>
      <c r="CD107" s="39">
        <f t="shared" si="22"/>
        <v>5</v>
      </c>
      <c r="CE107" s="39">
        <v>1</v>
      </c>
      <c r="CF107" s="39">
        <v>1</v>
      </c>
      <c r="CG107" s="39"/>
      <c r="CH107" s="39"/>
      <c r="CI107" s="39">
        <f t="shared" si="24"/>
        <v>2</v>
      </c>
      <c r="CJ107" s="97">
        <f t="shared" si="23"/>
        <v>23</v>
      </c>
    </row>
    <row r="108" spans="1:88" x14ac:dyDescent="0.3">
      <c r="A108" s="39">
        <v>52</v>
      </c>
      <c r="B108" s="37" t="s">
        <v>63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1</v>
      </c>
      <c r="AK108" s="3"/>
      <c r="AL108" s="6">
        <f t="shared" si="27"/>
        <v>4</v>
      </c>
      <c r="AM108" s="3">
        <v>5</v>
      </c>
      <c r="AN108" s="3"/>
      <c r="AO108" s="3"/>
      <c r="AP108" s="3">
        <v>1</v>
      </c>
      <c r="AQ108" s="3"/>
      <c r="AR108" s="3"/>
      <c r="AS108" s="3">
        <f t="shared" si="29"/>
        <v>1</v>
      </c>
      <c r="AT108" s="12"/>
      <c r="AU108" s="3"/>
      <c r="AV108" s="3"/>
      <c r="AW108" s="3"/>
      <c r="AX108" s="3"/>
      <c r="AY108" s="3"/>
      <c r="AZ108" s="3">
        <v>1</v>
      </c>
      <c r="BA108" s="3">
        <v>1</v>
      </c>
      <c r="BB108" s="3"/>
      <c r="BC108" s="3"/>
      <c r="BD108" s="3"/>
      <c r="BE108" s="3"/>
      <c r="BF108" s="3"/>
      <c r="BG108" s="3">
        <v>1</v>
      </c>
      <c r="BH108" s="3"/>
      <c r="BI108" s="3"/>
      <c r="BJ108" s="3">
        <v>1</v>
      </c>
      <c r="BK108" s="3">
        <v>1</v>
      </c>
      <c r="BL108" s="39"/>
      <c r="BM108" s="39"/>
      <c r="BN108" s="39"/>
      <c r="BO108" s="39">
        <v>4</v>
      </c>
      <c r="BP108" s="3"/>
      <c r="BQ108" s="3">
        <v>1</v>
      </c>
      <c r="BR108" s="3"/>
      <c r="BS108" s="39"/>
      <c r="BT108" s="39"/>
      <c r="BU108" s="39">
        <v>1</v>
      </c>
      <c r="BV108" s="3"/>
      <c r="BW108" s="3"/>
      <c r="BX108" s="39"/>
      <c r="BY108" s="39"/>
      <c r="BZ108" s="13">
        <f t="shared" si="20"/>
        <v>2</v>
      </c>
      <c r="CA108" s="3"/>
      <c r="CB108" s="39">
        <v>1</v>
      </c>
      <c r="CC108" s="39">
        <f>SUM(CA108:CB108)</f>
        <v>1</v>
      </c>
      <c r="CD108" s="39">
        <f t="shared" si="22"/>
        <v>3</v>
      </c>
      <c r="CE108" s="39"/>
      <c r="CF108" s="39">
        <v>1</v>
      </c>
      <c r="CG108" s="39"/>
      <c r="CH108" s="39"/>
      <c r="CI108" s="39">
        <f t="shared" si="24"/>
        <v>1</v>
      </c>
      <c r="CJ108" s="97">
        <f t="shared" si="23"/>
        <v>13</v>
      </c>
    </row>
    <row r="109" spans="1:88" x14ac:dyDescent="0.3">
      <c r="A109" s="39">
        <v>53</v>
      </c>
      <c r="B109" s="37" t="s">
        <v>170</v>
      </c>
      <c r="C109" s="8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6">
        <f t="shared" si="27"/>
        <v>2</v>
      </c>
      <c r="AM109" s="3"/>
      <c r="AN109" s="3"/>
      <c r="AO109" s="3"/>
      <c r="AP109" s="3"/>
      <c r="AQ109" s="3"/>
      <c r="AR109" s="3"/>
      <c r="AS109" s="3">
        <f t="shared" si="29"/>
        <v>0</v>
      </c>
      <c r="AT109" s="12"/>
      <c r="AU109" s="3"/>
      <c r="AV109" s="3"/>
      <c r="AW109" s="3"/>
      <c r="AX109" s="3"/>
      <c r="AY109" s="3"/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>
        <v>1</v>
      </c>
      <c r="BL109" s="39"/>
      <c r="BM109" s="39"/>
      <c r="BN109" s="39"/>
      <c r="BO109" s="39">
        <f t="shared" si="19"/>
        <v>2</v>
      </c>
      <c r="BP109" s="3"/>
      <c r="BQ109" s="3"/>
      <c r="BR109" s="3"/>
      <c r="BS109" s="39"/>
      <c r="BT109" s="39"/>
      <c r="BU109" s="39"/>
      <c r="BV109" s="3">
        <v>1</v>
      </c>
      <c r="BW109" s="3"/>
      <c r="BX109" s="39"/>
      <c r="BY109" s="39"/>
      <c r="BZ109" s="13">
        <f t="shared" si="20"/>
        <v>1</v>
      </c>
      <c r="CA109" s="3"/>
      <c r="CB109" s="39">
        <v>1</v>
      </c>
      <c r="CC109" s="39">
        <f>SUM(CA109:CB109)</f>
        <v>1</v>
      </c>
      <c r="CD109" s="39">
        <f t="shared" si="22"/>
        <v>2</v>
      </c>
      <c r="CE109" s="39">
        <v>1</v>
      </c>
      <c r="CF109" s="39">
        <v>1</v>
      </c>
      <c r="CG109" s="39"/>
      <c r="CH109" s="39"/>
      <c r="CI109" s="39">
        <f t="shared" si="24"/>
        <v>2</v>
      </c>
      <c r="CJ109" s="97">
        <f t="shared" si="23"/>
        <v>8</v>
      </c>
    </row>
    <row r="110" spans="1:88" s="5" customFormat="1" x14ac:dyDescent="0.3">
      <c r="A110" s="39">
        <v>54</v>
      </c>
      <c r="B110" s="103" t="s">
        <v>89</v>
      </c>
      <c r="C110" s="8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</v>
      </c>
      <c r="AK110" s="3"/>
      <c r="AL110" s="6">
        <f t="shared" si="27"/>
        <v>4</v>
      </c>
      <c r="AM110" s="20">
        <v>4</v>
      </c>
      <c r="AN110" s="16"/>
      <c r="AO110" s="16"/>
      <c r="AP110" s="16"/>
      <c r="AQ110" s="16">
        <v>1</v>
      </c>
      <c r="AR110" s="16"/>
      <c r="AS110" s="3">
        <f t="shared" si="29"/>
        <v>1</v>
      </c>
      <c r="AT110" s="104"/>
      <c r="AU110" s="3"/>
      <c r="AV110" s="3"/>
      <c r="AW110" s="3"/>
      <c r="AX110" s="3"/>
      <c r="AY110" s="3"/>
      <c r="AZ110" s="3">
        <v>1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9"/>
      <c r="BM110" s="39"/>
      <c r="BN110" s="39"/>
      <c r="BO110" s="39">
        <f t="shared" si="19"/>
        <v>2</v>
      </c>
      <c r="BP110" s="20"/>
      <c r="BQ110" s="20"/>
      <c r="BR110" s="20"/>
      <c r="BS110" s="21"/>
      <c r="BT110" s="21"/>
      <c r="BU110" s="21">
        <v>1</v>
      </c>
      <c r="BV110" s="20"/>
      <c r="BW110" s="20">
        <v>1</v>
      </c>
      <c r="BX110" s="21"/>
      <c r="BY110" s="21"/>
      <c r="BZ110" s="13">
        <f t="shared" si="20"/>
        <v>2</v>
      </c>
      <c r="CA110" s="20"/>
      <c r="CB110" s="21">
        <v>1</v>
      </c>
      <c r="CC110" s="39">
        <f t="shared" si="21"/>
        <v>1</v>
      </c>
      <c r="CD110" s="39">
        <f t="shared" si="22"/>
        <v>3</v>
      </c>
      <c r="CE110" s="21">
        <v>1</v>
      </c>
      <c r="CF110" s="21">
        <v>1</v>
      </c>
      <c r="CG110" s="21"/>
      <c r="CH110" s="21"/>
      <c r="CI110" s="39">
        <f t="shared" si="24"/>
        <v>2</v>
      </c>
      <c r="CJ110" s="97">
        <f t="shared" si="23"/>
        <v>12</v>
      </c>
    </row>
    <row r="111" spans="1:88" s="5" customFormat="1" x14ac:dyDescent="0.3">
      <c r="A111" s="39">
        <v>55</v>
      </c>
      <c r="B111" s="103" t="s">
        <v>92</v>
      </c>
      <c r="C111" s="8"/>
      <c r="D111" s="3"/>
      <c r="E111" s="3"/>
      <c r="F111" s="3"/>
      <c r="G111" s="3"/>
      <c r="H111" s="3"/>
      <c r="I111" s="3">
        <v>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>
        <v>1</v>
      </c>
      <c r="AG111" s="3"/>
      <c r="AH111" s="3"/>
      <c r="AI111" s="3"/>
      <c r="AJ111" s="3"/>
      <c r="AK111" s="3"/>
      <c r="AL111" s="6">
        <f t="shared" si="27"/>
        <v>2</v>
      </c>
      <c r="AM111" s="20">
        <v>2</v>
      </c>
      <c r="AN111" s="16"/>
      <c r="AO111" s="16"/>
      <c r="AP111" s="16"/>
      <c r="AQ111" s="16"/>
      <c r="AR111" s="16"/>
      <c r="AS111" s="3"/>
      <c r="AT111" s="105"/>
      <c r="AU111" s="3"/>
      <c r="AV111" s="3"/>
      <c r="AW111" s="3"/>
      <c r="AX111" s="3"/>
      <c r="AY111" s="3"/>
      <c r="AZ111" s="3">
        <v>1</v>
      </c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>
        <v>1</v>
      </c>
      <c r="BL111" s="39"/>
      <c r="BM111" s="39"/>
      <c r="BN111" s="39"/>
      <c r="BO111" s="39">
        <f t="shared" si="19"/>
        <v>2</v>
      </c>
      <c r="BP111" s="106"/>
      <c r="BQ111" s="20"/>
      <c r="BR111" s="20"/>
      <c r="BS111" s="21"/>
      <c r="BT111" s="21"/>
      <c r="BU111" s="21">
        <v>1</v>
      </c>
      <c r="BV111" s="20">
        <v>1</v>
      </c>
      <c r="BW111" s="20"/>
      <c r="BX111" s="21"/>
      <c r="BY111" s="21"/>
      <c r="BZ111" s="13">
        <f t="shared" si="20"/>
        <v>2</v>
      </c>
      <c r="CA111" s="20"/>
      <c r="CB111" s="21">
        <v>1</v>
      </c>
      <c r="CC111" s="39">
        <f t="shared" si="21"/>
        <v>1</v>
      </c>
      <c r="CD111" s="39">
        <f t="shared" si="22"/>
        <v>3</v>
      </c>
      <c r="CE111" s="21">
        <v>2</v>
      </c>
      <c r="CF111" s="21">
        <v>1</v>
      </c>
      <c r="CG111" s="21"/>
      <c r="CH111" s="21"/>
      <c r="CI111" s="39">
        <f t="shared" si="24"/>
        <v>3</v>
      </c>
      <c r="CJ111" s="97">
        <f t="shared" si="23"/>
        <v>10</v>
      </c>
    </row>
    <row r="112" spans="1:88" s="5" customFormat="1" x14ac:dyDescent="0.3">
      <c r="A112" s="39">
        <v>56</v>
      </c>
      <c r="B112" s="103" t="s">
        <v>103</v>
      </c>
      <c r="C112" s="8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6">
        <f t="shared" si="27"/>
        <v>4</v>
      </c>
      <c r="AM112" s="3">
        <v>6</v>
      </c>
      <c r="AN112" s="3"/>
      <c r="AO112" s="3">
        <v>1</v>
      </c>
      <c r="AP112" s="3"/>
      <c r="AQ112" s="3">
        <v>1</v>
      </c>
      <c r="AR112" s="3">
        <v>1</v>
      </c>
      <c r="AS112" s="3">
        <f>SUM(AN112:AR112)</f>
        <v>3</v>
      </c>
      <c r="AT112" s="12"/>
      <c r="AU112" s="3"/>
      <c r="AV112" s="3"/>
      <c r="AW112" s="3"/>
      <c r="AX112" s="3"/>
      <c r="AY112" s="3"/>
      <c r="AZ112" s="3">
        <v>2</v>
      </c>
      <c r="BA112" s="3">
        <v>2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>
        <v>4</v>
      </c>
      <c r="BL112" s="39"/>
      <c r="BM112" s="39"/>
      <c r="BN112" s="39"/>
      <c r="BO112" s="39">
        <f t="shared" si="19"/>
        <v>8</v>
      </c>
      <c r="BP112" s="3"/>
      <c r="BQ112" s="3">
        <v>1</v>
      </c>
      <c r="BR112" s="3"/>
      <c r="BS112" s="39"/>
      <c r="BT112" s="39"/>
      <c r="BU112" s="39"/>
      <c r="BV112" s="3">
        <v>1</v>
      </c>
      <c r="BW112" s="3"/>
      <c r="BX112" s="39"/>
      <c r="BY112" s="39"/>
      <c r="BZ112" s="13">
        <f t="shared" si="20"/>
        <v>2</v>
      </c>
      <c r="CA112" s="3"/>
      <c r="CB112" s="39">
        <v>1</v>
      </c>
      <c r="CC112" s="39">
        <f t="shared" si="21"/>
        <v>1</v>
      </c>
      <c r="CD112" s="39">
        <f t="shared" si="22"/>
        <v>3</v>
      </c>
      <c r="CE112" s="39"/>
      <c r="CF112" s="39"/>
      <c r="CG112" s="39"/>
      <c r="CH112" s="39"/>
      <c r="CI112" s="39">
        <f t="shared" si="24"/>
        <v>0</v>
      </c>
      <c r="CJ112" s="97">
        <f t="shared" si="23"/>
        <v>18</v>
      </c>
    </row>
    <row r="113" spans="1:88" x14ac:dyDescent="0.3">
      <c r="A113" s="39">
        <v>57</v>
      </c>
      <c r="B113" s="37" t="s">
        <v>71</v>
      </c>
      <c r="C113" s="8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>
        <v>1</v>
      </c>
      <c r="AK113" s="3"/>
      <c r="AL113" s="6">
        <f t="shared" si="27"/>
        <v>4</v>
      </c>
      <c r="AM113" s="3">
        <v>4</v>
      </c>
      <c r="AN113" s="3"/>
      <c r="AO113" s="3"/>
      <c r="AP113" s="3"/>
      <c r="AQ113" s="3">
        <v>1</v>
      </c>
      <c r="AR113" s="3"/>
      <c r="AS113" s="3">
        <f>SUM(AN113:AR113)</f>
        <v>1</v>
      </c>
      <c r="AT113" s="12"/>
      <c r="AU113" s="3"/>
      <c r="AV113" s="3"/>
      <c r="AW113" s="3"/>
      <c r="AX113" s="3"/>
      <c r="AY113" s="3"/>
      <c r="AZ113" s="3">
        <v>1</v>
      </c>
      <c r="BA113" s="3"/>
      <c r="BB113" s="3"/>
      <c r="BC113" s="3"/>
      <c r="BD113" s="3"/>
      <c r="BE113" s="3"/>
      <c r="BF113" s="3"/>
      <c r="BG113" s="3"/>
      <c r="BH113" s="3"/>
      <c r="BI113" s="3"/>
      <c r="BJ113" s="3">
        <v>1</v>
      </c>
      <c r="BK113" s="3">
        <v>2</v>
      </c>
      <c r="BL113" s="39"/>
      <c r="BM113" s="39"/>
      <c r="BN113" s="39"/>
      <c r="BO113" s="39">
        <f t="shared" si="19"/>
        <v>4</v>
      </c>
      <c r="BP113" s="3"/>
      <c r="BQ113" s="3">
        <v>2</v>
      </c>
      <c r="BR113" s="3"/>
      <c r="BS113" s="39"/>
      <c r="BT113" s="39"/>
      <c r="BU113" s="39">
        <v>1</v>
      </c>
      <c r="BV113" s="3"/>
      <c r="BW113" s="3">
        <v>1</v>
      </c>
      <c r="BX113" s="39"/>
      <c r="BY113" s="39"/>
      <c r="BZ113" s="13">
        <f t="shared" si="20"/>
        <v>4</v>
      </c>
      <c r="CA113" s="3"/>
      <c r="CB113" s="39">
        <v>1</v>
      </c>
      <c r="CC113" s="39">
        <f t="shared" si="21"/>
        <v>1</v>
      </c>
      <c r="CD113" s="39">
        <f t="shared" si="22"/>
        <v>5</v>
      </c>
      <c r="CE113" s="39">
        <v>1</v>
      </c>
      <c r="CF113" s="39">
        <v>1</v>
      </c>
      <c r="CG113" s="39"/>
      <c r="CH113" s="39"/>
      <c r="CI113" s="39">
        <f t="shared" si="24"/>
        <v>2</v>
      </c>
      <c r="CJ113" s="97">
        <f t="shared" si="23"/>
        <v>16</v>
      </c>
    </row>
    <row r="114" spans="1:88" x14ac:dyDescent="0.3">
      <c r="A114" s="39">
        <v>58</v>
      </c>
      <c r="B114" s="37" t="s">
        <v>66</v>
      </c>
      <c r="C114" s="8"/>
      <c r="D114" s="3"/>
      <c r="E114" s="3"/>
      <c r="F114" s="3">
        <v>1</v>
      </c>
      <c r="G114" s="3"/>
      <c r="H114" s="3"/>
      <c r="I114" s="3">
        <v>2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2</v>
      </c>
      <c r="AK114" s="3"/>
      <c r="AL114" s="6">
        <f t="shared" si="27"/>
        <v>7</v>
      </c>
      <c r="AM114" s="3">
        <v>9</v>
      </c>
      <c r="AN114" s="3"/>
      <c r="AO114" s="3">
        <v>1</v>
      </c>
      <c r="AP114" s="3"/>
      <c r="AQ114" s="3">
        <v>2</v>
      </c>
      <c r="AR114" s="3"/>
      <c r="AS114" s="3">
        <f>SUM(AN114:AR114)</f>
        <v>3</v>
      </c>
      <c r="AT114" s="12"/>
      <c r="AU114" s="3"/>
      <c r="AV114" s="3"/>
      <c r="AW114" s="3"/>
      <c r="AX114" s="3"/>
      <c r="AY114" s="3"/>
      <c r="AZ114" s="3">
        <v>4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/>
      <c r="BJ114" s="3">
        <v>2</v>
      </c>
      <c r="BK114" s="3">
        <v>2</v>
      </c>
      <c r="BL114" s="39"/>
      <c r="BM114" s="39"/>
      <c r="BN114" s="39"/>
      <c r="BO114" s="39">
        <f t="shared" si="19"/>
        <v>9</v>
      </c>
      <c r="BP114" s="3"/>
      <c r="BQ114" s="3"/>
      <c r="BR114" s="3"/>
      <c r="BS114" s="39"/>
      <c r="BT114" s="39"/>
      <c r="BU114" s="39"/>
      <c r="BV114" s="3"/>
      <c r="BW114" s="3">
        <v>1</v>
      </c>
      <c r="BX114" s="39"/>
      <c r="BY114" s="39"/>
      <c r="BZ114" s="13">
        <f t="shared" si="20"/>
        <v>1</v>
      </c>
      <c r="CA114" s="3"/>
      <c r="CB114" s="39">
        <v>1</v>
      </c>
      <c r="CC114" s="39">
        <f t="shared" si="21"/>
        <v>1</v>
      </c>
      <c r="CD114" s="39">
        <f t="shared" si="22"/>
        <v>2</v>
      </c>
      <c r="CE114" s="39">
        <v>1</v>
      </c>
      <c r="CF114" s="39">
        <v>2</v>
      </c>
      <c r="CG114" s="39"/>
      <c r="CH114" s="39"/>
      <c r="CI114" s="39">
        <f t="shared" si="24"/>
        <v>3</v>
      </c>
      <c r="CJ114" s="97">
        <f t="shared" si="23"/>
        <v>24</v>
      </c>
    </row>
    <row r="115" spans="1:88" x14ac:dyDescent="0.3">
      <c r="A115" s="39">
        <v>59</v>
      </c>
      <c r="B115" s="37" t="s">
        <v>80</v>
      </c>
      <c r="C115" s="14"/>
      <c r="D115" s="15"/>
      <c r="E115" s="15"/>
      <c r="F115" s="3">
        <v>1</v>
      </c>
      <c r="G115" s="15"/>
      <c r="H115" s="3"/>
      <c r="I115" s="3">
        <v>1</v>
      </c>
      <c r="J115" s="3"/>
      <c r="K115" s="3"/>
      <c r="L115" s="3">
        <v>1</v>
      </c>
      <c r="M115" s="3"/>
      <c r="N115" s="1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3">
        <v>1</v>
      </c>
      <c r="AL115" s="6">
        <f t="shared" si="27"/>
        <v>5</v>
      </c>
      <c r="AM115" s="3">
        <v>5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2"/>
      <c r="AU115" s="3"/>
      <c r="AV115" s="3"/>
      <c r="AW115" s="3"/>
      <c r="AX115" s="3"/>
      <c r="AY115" s="3"/>
      <c r="AZ115" s="3">
        <v>3</v>
      </c>
      <c r="BA115" s="3"/>
      <c r="BB115" s="3"/>
      <c r="BC115" s="3"/>
      <c r="BD115" s="3"/>
      <c r="BE115" s="3"/>
      <c r="BF115" s="3"/>
      <c r="BG115" s="3">
        <v>2</v>
      </c>
      <c r="BH115" s="3"/>
      <c r="BI115" s="3"/>
      <c r="BJ115" s="3">
        <v>1</v>
      </c>
      <c r="BK115" s="3">
        <v>3</v>
      </c>
      <c r="BL115" s="39"/>
      <c r="BM115" s="39"/>
      <c r="BN115" s="39"/>
      <c r="BO115" s="39">
        <f t="shared" si="19"/>
        <v>9</v>
      </c>
      <c r="BP115" s="3"/>
      <c r="BQ115" s="3"/>
      <c r="BR115" s="3"/>
      <c r="BS115" s="39"/>
      <c r="BT115" s="39"/>
      <c r="BU115" s="39"/>
      <c r="BV115" s="3"/>
      <c r="BW115" s="3"/>
      <c r="BX115" s="39"/>
      <c r="BY115" s="39"/>
      <c r="BZ115" s="13">
        <f t="shared" si="20"/>
        <v>0</v>
      </c>
      <c r="CA115" s="3"/>
      <c r="CB115" s="39">
        <v>1</v>
      </c>
      <c r="CC115" s="39">
        <f t="shared" si="21"/>
        <v>1</v>
      </c>
      <c r="CD115" s="39">
        <f t="shared" si="22"/>
        <v>1</v>
      </c>
      <c r="CE115" s="39"/>
      <c r="CF115" s="39">
        <v>1</v>
      </c>
      <c r="CG115" s="39"/>
      <c r="CH115" s="39"/>
      <c r="CI115" s="39">
        <f t="shared" si="24"/>
        <v>1</v>
      </c>
      <c r="CJ115" s="97">
        <f t="shared" si="23"/>
        <v>17</v>
      </c>
    </row>
    <row r="116" spans="1:88" x14ac:dyDescent="0.3">
      <c r="A116" s="39">
        <v>60</v>
      </c>
      <c r="B116" s="37" t="s">
        <v>70</v>
      </c>
      <c r="C116" s="8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/>
      <c r="M116" s="3">
        <v>2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2</v>
      </c>
      <c r="AK116" s="3"/>
      <c r="AL116" s="6">
        <f t="shared" si="27"/>
        <v>6</v>
      </c>
      <c r="AM116" s="9">
        <v>4</v>
      </c>
      <c r="AN116" s="3"/>
      <c r="AO116" s="3"/>
      <c r="AP116" s="3"/>
      <c r="AQ116" s="3">
        <v>1</v>
      </c>
      <c r="AR116" s="3"/>
      <c r="AS116" s="3">
        <f>SUM(AN116:AR116)</f>
        <v>1</v>
      </c>
      <c r="AT116" s="18"/>
      <c r="AU116" s="3"/>
      <c r="AV116" s="3"/>
      <c r="AW116" s="3"/>
      <c r="AX116" s="3"/>
      <c r="AY116" s="3"/>
      <c r="AZ116" s="3">
        <v>2</v>
      </c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>
        <v>1</v>
      </c>
      <c r="BL116" s="39"/>
      <c r="BM116" s="39"/>
      <c r="BN116" s="39"/>
      <c r="BO116" s="39">
        <f t="shared" si="19"/>
        <v>4</v>
      </c>
      <c r="BP116" s="9"/>
      <c r="BQ116" s="9">
        <v>1</v>
      </c>
      <c r="BR116" s="9"/>
      <c r="BS116" s="10"/>
      <c r="BT116" s="10"/>
      <c r="BU116" s="10">
        <v>1</v>
      </c>
      <c r="BV116" s="9">
        <v>1</v>
      </c>
      <c r="BW116" s="9"/>
      <c r="BX116" s="10"/>
      <c r="BY116" s="10"/>
      <c r="BZ116" s="13">
        <f t="shared" si="20"/>
        <v>3</v>
      </c>
      <c r="CA116" s="9"/>
      <c r="CB116" s="10">
        <v>1</v>
      </c>
      <c r="CC116" s="39">
        <f t="shared" si="21"/>
        <v>1</v>
      </c>
      <c r="CD116" s="39">
        <f t="shared" si="22"/>
        <v>4</v>
      </c>
      <c r="CE116" s="10">
        <v>1</v>
      </c>
      <c r="CF116" s="10">
        <v>1</v>
      </c>
      <c r="CG116" s="10"/>
      <c r="CH116" s="10"/>
      <c r="CI116" s="39">
        <f t="shared" si="24"/>
        <v>2</v>
      </c>
      <c r="CJ116" s="97">
        <f t="shared" si="23"/>
        <v>17</v>
      </c>
    </row>
    <row r="117" spans="1:88" x14ac:dyDescent="0.3">
      <c r="A117" s="39">
        <v>61</v>
      </c>
      <c r="B117" s="37" t="s">
        <v>74</v>
      </c>
      <c r="C117" s="8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1</v>
      </c>
      <c r="AK117" s="3"/>
      <c r="AL117" s="6">
        <f t="shared" si="27"/>
        <v>3</v>
      </c>
      <c r="AM117" s="9">
        <v>3</v>
      </c>
      <c r="AN117" s="3"/>
      <c r="AO117" s="3"/>
      <c r="AP117" s="3"/>
      <c r="AQ117" s="3"/>
      <c r="AR117" s="3"/>
      <c r="AS117" s="3"/>
      <c r="AT117" s="18"/>
      <c r="AU117" s="3"/>
      <c r="AV117" s="3"/>
      <c r="AW117" s="3"/>
      <c r="AX117" s="3"/>
      <c r="AY117" s="3"/>
      <c r="AZ117" s="3">
        <v>1</v>
      </c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>
        <v>1</v>
      </c>
      <c r="BL117" s="39"/>
      <c r="BM117" s="39"/>
      <c r="BN117" s="39"/>
      <c r="BO117" s="39">
        <f t="shared" si="19"/>
        <v>2</v>
      </c>
      <c r="BP117" s="9"/>
      <c r="BQ117" s="9"/>
      <c r="BR117" s="9"/>
      <c r="BS117" s="10"/>
      <c r="BT117" s="10"/>
      <c r="BU117" s="10">
        <v>1</v>
      </c>
      <c r="BV117" s="9">
        <v>1</v>
      </c>
      <c r="BW117" s="9"/>
      <c r="BX117" s="10"/>
      <c r="BY117" s="10"/>
      <c r="BZ117" s="13">
        <f t="shared" si="20"/>
        <v>2</v>
      </c>
      <c r="CA117" s="9"/>
      <c r="CB117" s="10">
        <v>1</v>
      </c>
      <c r="CC117" s="39">
        <f t="shared" si="21"/>
        <v>1</v>
      </c>
      <c r="CD117" s="39">
        <f t="shared" si="22"/>
        <v>3</v>
      </c>
      <c r="CE117" s="10">
        <v>2</v>
      </c>
      <c r="CF117" s="10">
        <v>1</v>
      </c>
      <c r="CG117" s="10"/>
      <c r="CH117" s="10"/>
      <c r="CI117" s="39">
        <f t="shared" si="24"/>
        <v>3</v>
      </c>
      <c r="CJ117" s="97">
        <f t="shared" si="23"/>
        <v>11</v>
      </c>
    </row>
    <row r="118" spans="1:88" x14ac:dyDescent="0.3">
      <c r="A118" s="39">
        <v>62</v>
      </c>
      <c r="B118" s="37" t="s">
        <v>161</v>
      </c>
      <c r="C118" s="8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6">
        <f t="shared" si="27"/>
        <v>1</v>
      </c>
      <c r="AM118" s="9">
        <v>2</v>
      </c>
      <c r="AN118" s="3"/>
      <c r="AO118" s="3"/>
      <c r="AP118" s="3"/>
      <c r="AQ118" s="3">
        <v>1</v>
      </c>
      <c r="AR118" s="3"/>
      <c r="AS118" s="3">
        <f>SUM(AN118:AR118)</f>
        <v>1</v>
      </c>
      <c r="AT118" s="18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9"/>
      <c r="BM118" s="39"/>
      <c r="BN118" s="39"/>
      <c r="BO118" s="39">
        <f t="shared" si="19"/>
        <v>2</v>
      </c>
      <c r="BP118" s="9"/>
      <c r="BQ118" s="9"/>
      <c r="BR118" s="9"/>
      <c r="BS118" s="10"/>
      <c r="BT118" s="10"/>
      <c r="BU118" s="10">
        <v>1</v>
      </c>
      <c r="BV118" s="9"/>
      <c r="BW118" s="9">
        <v>1</v>
      </c>
      <c r="BX118" s="10"/>
      <c r="BY118" s="10"/>
      <c r="BZ118" s="13">
        <f t="shared" si="20"/>
        <v>2</v>
      </c>
      <c r="CA118" s="9"/>
      <c r="CB118" s="10">
        <v>1</v>
      </c>
      <c r="CC118" s="39">
        <f t="shared" si="21"/>
        <v>1</v>
      </c>
      <c r="CD118" s="39">
        <f t="shared" si="22"/>
        <v>3</v>
      </c>
      <c r="CE118" s="10">
        <v>1</v>
      </c>
      <c r="CF118" s="10">
        <v>1</v>
      </c>
      <c r="CG118" s="10"/>
      <c r="CH118" s="10"/>
      <c r="CI118" s="39">
        <f t="shared" si="24"/>
        <v>2</v>
      </c>
      <c r="CJ118" s="97">
        <f t="shared" si="23"/>
        <v>9</v>
      </c>
    </row>
    <row r="119" spans="1:88" x14ac:dyDescent="0.3">
      <c r="A119" s="39">
        <v>63</v>
      </c>
      <c r="B119" s="103" t="s">
        <v>61</v>
      </c>
      <c r="C119" s="8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3</v>
      </c>
      <c r="AK119" s="3"/>
      <c r="AL119" s="6">
        <f t="shared" si="27"/>
        <v>7</v>
      </c>
      <c r="AM119" s="3">
        <v>5</v>
      </c>
      <c r="AN119" s="3"/>
      <c r="AO119" s="3"/>
      <c r="AP119" s="3"/>
      <c r="AQ119" s="3">
        <v>1</v>
      </c>
      <c r="AR119" s="3"/>
      <c r="AS119" s="3">
        <f>SUM(AN119:AR119)</f>
        <v>1</v>
      </c>
      <c r="AT119" s="12"/>
      <c r="AU119" s="3"/>
      <c r="AV119" s="3"/>
      <c r="AW119" s="3"/>
      <c r="AX119" s="3"/>
      <c r="AY119" s="3"/>
      <c r="AZ119" s="3">
        <v>2</v>
      </c>
      <c r="BA119" s="3"/>
      <c r="BB119" s="3"/>
      <c r="BC119" s="3"/>
      <c r="BD119" s="3"/>
      <c r="BE119" s="3"/>
      <c r="BF119" s="3"/>
      <c r="BG119" s="3">
        <v>1</v>
      </c>
      <c r="BH119" s="3"/>
      <c r="BI119" s="3">
        <v>1</v>
      </c>
      <c r="BJ119" s="3"/>
      <c r="BK119" s="3">
        <v>1</v>
      </c>
      <c r="BL119" s="39"/>
      <c r="BM119" s="39"/>
      <c r="BN119" s="39"/>
      <c r="BO119" s="39">
        <f t="shared" si="19"/>
        <v>5</v>
      </c>
      <c r="BP119" s="3"/>
      <c r="BQ119" s="3"/>
      <c r="BR119" s="3"/>
      <c r="BS119" s="39"/>
      <c r="BT119" s="39"/>
      <c r="BU119" s="39"/>
      <c r="BV119" s="3"/>
      <c r="BW119" s="3"/>
      <c r="BX119" s="39"/>
      <c r="BY119" s="39"/>
      <c r="BZ119" s="13">
        <f t="shared" si="20"/>
        <v>0</v>
      </c>
      <c r="CA119" s="3"/>
      <c r="CB119" s="39">
        <v>1</v>
      </c>
      <c r="CC119" s="39">
        <f t="shared" si="21"/>
        <v>1</v>
      </c>
      <c r="CD119" s="39">
        <f t="shared" si="22"/>
        <v>1</v>
      </c>
      <c r="CE119" s="39">
        <v>1</v>
      </c>
      <c r="CF119" s="39"/>
      <c r="CG119" s="39"/>
      <c r="CH119" s="39"/>
      <c r="CI119" s="39">
        <f t="shared" si="24"/>
        <v>1</v>
      </c>
      <c r="CJ119" s="97">
        <f t="shared" si="23"/>
        <v>15</v>
      </c>
    </row>
    <row r="120" spans="1:88" s="5" customFormat="1" x14ac:dyDescent="0.3">
      <c r="A120" s="39">
        <v>64</v>
      </c>
      <c r="B120" s="103" t="s">
        <v>85</v>
      </c>
      <c r="C120" s="8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1</v>
      </c>
      <c r="AL120" s="6">
        <f t="shared" si="27"/>
        <v>5</v>
      </c>
      <c r="AM120" s="3">
        <v>5</v>
      </c>
      <c r="AN120" s="3"/>
      <c r="AO120" s="3"/>
      <c r="AP120" s="3"/>
      <c r="AQ120" s="3">
        <v>1</v>
      </c>
      <c r="AR120" s="3">
        <v>1</v>
      </c>
      <c r="AS120" s="3">
        <f>SUM(AN120:AR120)</f>
        <v>2</v>
      </c>
      <c r="AT120" s="12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>
        <v>1</v>
      </c>
      <c r="BH120" s="3"/>
      <c r="BI120" s="3"/>
      <c r="BJ120" s="3"/>
      <c r="BK120" s="3">
        <v>3</v>
      </c>
      <c r="BL120" s="39"/>
      <c r="BM120" s="39"/>
      <c r="BN120" s="39"/>
      <c r="BO120" s="39">
        <f t="shared" si="19"/>
        <v>8</v>
      </c>
      <c r="BP120" s="3"/>
      <c r="BQ120" s="3">
        <v>1</v>
      </c>
      <c r="BR120" s="3"/>
      <c r="BS120" s="39"/>
      <c r="BT120" s="39"/>
      <c r="BU120" s="39">
        <v>3</v>
      </c>
      <c r="BV120" s="3"/>
      <c r="BW120" s="3">
        <v>1</v>
      </c>
      <c r="BX120" s="39"/>
      <c r="BY120" s="39"/>
      <c r="BZ120" s="13">
        <f t="shared" si="20"/>
        <v>5</v>
      </c>
      <c r="CA120" s="3"/>
      <c r="CB120" s="39">
        <v>1</v>
      </c>
      <c r="CC120" s="39">
        <f t="shared" si="21"/>
        <v>1</v>
      </c>
      <c r="CD120" s="39">
        <f t="shared" si="22"/>
        <v>6</v>
      </c>
      <c r="CE120" s="39">
        <v>2</v>
      </c>
      <c r="CF120" s="39"/>
      <c r="CG120" s="39"/>
      <c r="CH120" s="39"/>
      <c r="CI120" s="39">
        <f t="shared" si="24"/>
        <v>2</v>
      </c>
      <c r="CJ120" s="97">
        <f t="shared" si="23"/>
        <v>23</v>
      </c>
    </row>
    <row r="121" spans="1:88" ht="18.75" customHeight="1" x14ac:dyDescent="0.3">
      <c r="A121" s="39">
        <v>65</v>
      </c>
      <c r="B121" s="37" t="s">
        <v>54</v>
      </c>
      <c r="C121" s="8"/>
      <c r="D121" s="3"/>
      <c r="E121" s="3"/>
      <c r="F121" s="3">
        <v>1</v>
      </c>
      <c r="G121" s="3"/>
      <c r="H121" s="3"/>
      <c r="I121" s="3">
        <v>2</v>
      </c>
      <c r="J121" s="3">
        <v>1</v>
      </c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1</v>
      </c>
      <c r="AK121" s="3"/>
      <c r="AL121" s="6">
        <f t="shared" si="27"/>
        <v>7</v>
      </c>
      <c r="AM121" s="3">
        <v>6</v>
      </c>
      <c r="AN121" s="3"/>
      <c r="AO121" s="3"/>
      <c r="AP121" s="3"/>
      <c r="AQ121" s="3"/>
      <c r="AR121" s="3"/>
      <c r="AS121" s="3"/>
      <c r="AT121" s="12"/>
      <c r="AU121" s="3"/>
      <c r="AV121" s="3"/>
      <c r="AW121" s="3"/>
      <c r="AX121" s="3"/>
      <c r="AY121" s="3"/>
      <c r="AZ121" s="3">
        <v>3</v>
      </c>
      <c r="BA121" s="3">
        <v>1</v>
      </c>
      <c r="BB121" s="3"/>
      <c r="BC121" s="3"/>
      <c r="BD121" s="3"/>
      <c r="BE121" s="3"/>
      <c r="BF121" s="3"/>
      <c r="BG121" s="3">
        <v>2</v>
      </c>
      <c r="BH121" s="3"/>
      <c r="BI121" s="3"/>
      <c r="BJ121" s="3">
        <v>1</v>
      </c>
      <c r="BK121" s="3">
        <v>2</v>
      </c>
      <c r="BL121" s="39"/>
      <c r="BM121" s="39"/>
      <c r="BN121" s="39"/>
      <c r="BO121" s="39">
        <f t="shared" ref="BO121:BO167" si="30">SUM(AU121:BK121)</f>
        <v>9</v>
      </c>
      <c r="BP121" s="3"/>
      <c r="BQ121" s="3"/>
      <c r="BR121" s="3"/>
      <c r="BS121" s="39"/>
      <c r="BT121" s="39"/>
      <c r="BU121" s="39"/>
      <c r="BV121" s="3">
        <v>1</v>
      </c>
      <c r="BW121" s="3">
        <v>1</v>
      </c>
      <c r="BX121" s="39"/>
      <c r="BY121" s="39"/>
      <c r="BZ121" s="13">
        <f t="shared" ref="BZ121:BZ159" si="31">SUM(BQ121:BY121)</f>
        <v>2</v>
      </c>
      <c r="CA121" s="3"/>
      <c r="CB121" s="39">
        <v>1</v>
      </c>
      <c r="CC121" s="39">
        <f t="shared" ref="CC121:CC167" si="32">SUM(CA121:CB121)</f>
        <v>1</v>
      </c>
      <c r="CD121" s="39">
        <f t="shared" si="22"/>
        <v>3</v>
      </c>
      <c r="CE121" s="39">
        <v>1</v>
      </c>
      <c r="CF121" s="39">
        <v>1</v>
      </c>
      <c r="CG121" s="39"/>
      <c r="CH121" s="39"/>
      <c r="CI121" s="39">
        <f t="shared" si="24"/>
        <v>2</v>
      </c>
      <c r="CJ121" s="97">
        <f t="shared" ref="CJ121:CJ167" si="33">AL121+AS121+BO121+CD121+CI121</f>
        <v>21</v>
      </c>
    </row>
    <row r="122" spans="1:88" x14ac:dyDescent="0.3">
      <c r="A122" s="39">
        <v>66</v>
      </c>
      <c r="B122" s="37" t="s">
        <v>55</v>
      </c>
      <c r="C122" s="8"/>
      <c r="D122" s="3"/>
      <c r="E122" s="3"/>
      <c r="F122" s="3">
        <v>1</v>
      </c>
      <c r="G122" s="3"/>
      <c r="H122" s="3"/>
      <c r="I122" s="3">
        <v>1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>
        <v>1</v>
      </c>
      <c r="AL122" s="6">
        <f t="shared" si="27"/>
        <v>4</v>
      </c>
      <c r="AM122" s="3">
        <v>4</v>
      </c>
      <c r="AN122" s="3"/>
      <c r="AO122" s="3"/>
      <c r="AP122" s="3"/>
      <c r="AQ122" s="3"/>
      <c r="AR122" s="3">
        <v>1</v>
      </c>
      <c r="AS122" s="3">
        <f>SUM(AN122:AR122)</f>
        <v>1</v>
      </c>
      <c r="AT122" s="12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>
        <v>1</v>
      </c>
      <c r="BH122" s="3"/>
      <c r="BI122" s="3"/>
      <c r="BJ122" s="3"/>
      <c r="BK122" s="3">
        <v>2</v>
      </c>
      <c r="BL122" s="39"/>
      <c r="BM122" s="39"/>
      <c r="BN122" s="39"/>
      <c r="BO122" s="39">
        <f t="shared" si="30"/>
        <v>5</v>
      </c>
      <c r="BP122" s="3"/>
      <c r="BQ122" s="3"/>
      <c r="BR122" s="3"/>
      <c r="BS122" s="39"/>
      <c r="BT122" s="39"/>
      <c r="BU122" s="39">
        <v>1</v>
      </c>
      <c r="BV122" s="3"/>
      <c r="BW122" s="3"/>
      <c r="BX122" s="39"/>
      <c r="BY122" s="39"/>
      <c r="BZ122" s="13">
        <f t="shared" si="31"/>
        <v>1</v>
      </c>
      <c r="CA122" s="3">
        <v>1</v>
      </c>
      <c r="CB122" s="39"/>
      <c r="CC122" s="39">
        <f>SUM(CA122:CB122)</f>
        <v>1</v>
      </c>
      <c r="CD122" s="39">
        <f t="shared" si="22"/>
        <v>2</v>
      </c>
      <c r="CE122" s="39">
        <v>1</v>
      </c>
      <c r="CF122" s="39"/>
      <c r="CG122" s="39"/>
      <c r="CH122" s="39"/>
      <c r="CI122" s="39">
        <f t="shared" si="24"/>
        <v>1</v>
      </c>
      <c r="CJ122" s="97">
        <f t="shared" si="33"/>
        <v>13</v>
      </c>
    </row>
    <row r="123" spans="1:88" x14ac:dyDescent="0.3">
      <c r="A123" s="39">
        <v>67</v>
      </c>
      <c r="B123" s="37" t="s">
        <v>65</v>
      </c>
      <c r="C123" s="8"/>
      <c r="D123" s="3"/>
      <c r="E123" s="3"/>
      <c r="F123" s="34">
        <v>1</v>
      </c>
      <c r="G123" s="3"/>
      <c r="H123" s="3"/>
      <c r="I123" s="3">
        <v>1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6">
        <f t="shared" si="27"/>
        <v>3</v>
      </c>
      <c r="AM123" s="9">
        <v>4</v>
      </c>
      <c r="AN123" s="3"/>
      <c r="AO123" s="3"/>
      <c r="AP123" s="3"/>
      <c r="AQ123" s="3"/>
      <c r="AR123" s="3"/>
      <c r="AS123" s="3">
        <f>SUM(AN123:AR123)</f>
        <v>0</v>
      </c>
      <c r="AT123" s="12"/>
      <c r="AU123" s="3"/>
      <c r="AV123" s="3"/>
      <c r="AW123" s="3"/>
      <c r="AX123" s="3"/>
      <c r="AY123" s="3"/>
      <c r="AZ123" s="3">
        <v>1</v>
      </c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>
        <v>1</v>
      </c>
      <c r="BL123" s="39"/>
      <c r="BM123" s="39"/>
      <c r="BN123" s="39"/>
      <c r="BO123" s="39">
        <f t="shared" si="30"/>
        <v>2</v>
      </c>
      <c r="BP123" s="9"/>
      <c r="BQ123" s="9"/>
      <c r="BR123" s="9"/>
      <c r="BS123" s="10"/>
      <c r="BT123" s="10"/>
      <c r="BU123" s="10"/>
      <c r="BV123" s="9">
        <v>1</v>
      </c>
      <c r="BW123" s="9">
        <v>1</v>
      </c>
      <c r="BX123" s="10"/>
      <c r="BY123" s="10"/>
      <c r="BZ123" s="13">
        <f t="shared" si="31"/>
        <v>2</v>
      </c>
      <c r="CA123" s="9"/>
      <c r="CB123" s="10">
        <v>1</v>
      </c>
      <c r="CC123" s="39">
        <f t="shared" si="32"/>
        <v>1</v>
      </c>
      <c r="CD123" s="39">
        <f t="shared" ref="CD123:CD166" si="34">SUM(BZ123+CC123)</f>
        <v>3</v>
      </c>
      <c r="CE123" s="10">
        <v>1</v>
      </c>
      <c r="CF123" s="10">
        <v>1</v>
      </c>
      <c r="CG123" s="10"/>
      <c r="CH123" s="10"/>
      <c r="CI123" s="39">
        <f t="shared" si="24"/>
        <v>2</v>
      </c>
      <c r="CJ123" s="97">
        <f t="shared" si="33"/>
        <v>10</v>
      </c>
    </row>
    <row r="124" spans="1:88" x14ac:dyDescent="0.3">
      <c r="A124" s="39">
        <v>68</v>
      </c>
      <c r="B124" s="37" t="s">
        <v>162</v>
      </c>
      <c r="C124" s="8"/>
      <c r="D124" s="3"/>
      <c r="E124" s="3"/>
      <c r="F124" s="3"/>
      <c r="G124" s="3"/>
      <c r="H124" s="3"/>
      <c r="I124" s="3">
        <v>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</v>
      </c>
      <c r="AH124" s="3"/>
      <c r="AI124" s="3"/>
      <c r="AJ124" s="3"/>
      <c r="AK124" s="3"/>
      <c r="AL124" s="6">
        <f t="shared" si="27"/>
        <v>2</v>
      </c>
      <c r="AM124" s="9">
        <v>2</v>
      </c>
      <c r="AN124" s="3"/>
      <c r="AO124" s="3"/>
      <c r="AP124" s="3"/>
      <c r="AQ124" s="3"/>
      <c r="AR124" s="3"/>
      <c r="AS124" s="3"/>
      <c r="AT124" s="12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9"/>
      <c r="BM124" s="39"/>
      <c r="BN124" s="39"/>
      <c r="BO124" s="39">
        <f t="shared" si="30"/>
        <v>1</v>
      </c>
      <c r="BP124" s="9"/>
      <c r="BQ124" s="9">
        <v>1</v>
      </c>
      <c r="BR124" s="9"/>
      <c r="BS124" s="10"/>
      <c r="BT124" s="10"/>
      <c r="BU124" s="10">
        <v>1</v>
      </c>
      <c r="BV124" s="9">
        <v>1</v>
      </c>
      <c r="BW124" s="9"/>
      <c r="BX124" s="10"/>
      <c r="BY124" s="10"/>
      <c r="BZ124" s="13">
        <f t="shared" si="31"/>
        <v>3</v>
      </c>
      <c r="CA124" s="9"/>
      <c r="CB124" s="10">
        <v>1</v>
      </c>
      <c r="CC124" s="39">
        <f t="shared" si="32"/>
        <v>1</v>
      </c>
      <c r="CD124" s="39">
        <f t="shared" si="34"/>
        <v>4</v>
      </c>
      <c r="CE124" s="10"/>
      <c r="CF124" s="10">
        <v>1</v>
      </c>
      <c r="CG124" s="10"/>
      <c r="CH124" s="10"/>
      <c r="CI124" s="39">
        <f t="shared" ref="CI124:CI167" si="35">SUM(CE124:CH124)</f>
        <v>1</v>
      </c>
      <c r="CJ124" s="97">
        <f t="shared" si="33"/>
        <v>8</v>
      </c>
    </row>
    <row r="125" spans="1:88" x14ac:dyDescent="0.3">
      <c r="A125" s="39">
        <v>69</v>
      </c>
      <c r="B125" s="37" t="s">
        <v>38</v>
      </c>
      <c r="C125" s="8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>
        <v>1</v>
      </c>
      <c r="AL125" s="6">
        <f t="shared" si="27"/>
        <v>4</v>
      </c>
      <c r="AM125" s="3">
        <v>6</v>
      </c>
      <c r="AN125" s="3"/>
      <c r="AO125" s="3"/>
      <c r="AP125" s="3"/>
      <c r="AQ125" s="3"/>
      <c r="AR125" s="3"/>
      <c r="AS125" s="3"/>
      <c r="AT125" s="12"/>
      <c r="AU125" s="3"/>
      <c r="AV125" s="3"/>
      <c r="AW125" s="3"/>
      <c r="AX125" s="3"/>
      <c r="AY125" s="3"/>
      <c r="AZ125" s="3">
        <v>1</v>
      </c>
      <c r="BA125" s="3">
        <v>1</v>
      </c>
      <c r="BB125" s="3"/>
      <c r="BC125" s="3"/>
      <c r="BD125" s="3"/>
      <c r="BE125" s="3"/>
      <c r="BF125" s="3"/>
      <c r="BG125" s="3">
        <v>1</v>
      </c>
      <c r="BH125" s="3"/>
      <c r="BI125" s="3"/>
      <c r="BJ125" s="3"/>
      <c r="BK125" s="3">
        <v>2</v>
      </c>
      <c r="BL125" s="39"/>
      <c r="BM125" s="39"/>
      <c r="BN125" s="39"/>
      <c r="BO125" s="39">
        <f t="shared" si="30"/>
        <v>5</v>
      </c>
      <c r="BP125" s="3"/>
      <c r="BQ125" s="3"/>
      <c r="BR125" s="3"/>
      <c r="BS125" s="39"/>
      <c r="BT125" s="39"/>
      <c r="BU125" s="39"/>
      <c r="BV125" s="3"/>
      <c r="BW125" s="3"/>
      <c r="BX125" s="39"/>
      <c r="BY125" s="39"/>
      <c r="BZ125" s="13">
        <f t="shared" si="31"/>
        <v>0</v>
      </c>
      <c r="CA125" s="3"/>
      <c r="CB125" s="39">
        <v>1</v>
      </c>
      <c r="CC125" s="39">
        <f>SUM(CA125:CB125)</f>
        <v>1</v>
      </c>
      <c r="CD125" s="39">
        <f t="shared" si="34"/>
        <v>1</v>
      </c>
      <c r="CE125" s="39">
        <v>1</v>
      </c>
      <c r="CF125" s="39">
        <v>1</v>
      </c>
      <c r="CG125" s="39"/>
      <c r="CH125" s="39"/>
      <c r="CI125" s="39">
        <f t="shared" si="35"/>
        <v>2</v>
      </c>
      <c r="CJ125" s="97">
        <f t="shared" si="33"/>
        <v>12</v>
      </c>
    </row>
    <row r="126" spans="1:88" s="5" customFormat="1" x14ac:dyDescent="0.3">
      <c r="A126" s="39">
        <v>70</v>
      </c>
      <c r="B126" s="103" t="s">
        <v>99</v>
      </c>
      <c r="C126" s="8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>
        <v>1</v>
      </c>
      <c r="AH126" s="3"/>
      <c r="AI126" s="3"/>
      <c r="AJ126" s="3">
        <v>1</v>
      </c>
      <c r="AK126" s="3"/>
      <c r="AL126" s="6">
        <f t="shared" si="27"/>
        <v>5</v>
      </c>
      <c r="AM126" s="9">
        <v>4</v>
      </c>
      <c r="AN126" s="3"/>
      <c r="AO126" s="3">
        <v>1</v>
      </c>
      <c r="AP126" s="3"/>
      <c r="AQ126" s="3"/>
      <c r="AR126" s="3"/>
      <c r="AS126" s="3">
        <f>SUM(AN126:AR126)</f>
        <v>1</v>
      </c>
      <c r="AT126" s="18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>
        <v>2</v>
      </c>
      <c r="BH126" s="3"/>
      <c r="BI126" s="3"/>
      <c r="BJ126" s="3"/>
      <c r="BK126" s="3">
        <v>3</v>
      </c>
      <c r="BL126" s="39"/>
      <c r="BM126" s="39"/>
      <c r="BN126" s="39"/>
      <c r="BO126" s="39">
        <f t="shared" si="30"/>
        <v>7</v>
      </c>
      <c r="BP126" s="9"/>
      <c r="BQ126" s="9"/>
      <c r="BR126" s="9"/>
      <c r="BS126" s="10"/>
      <c r="BT126" s="10"/>
      <c r="BU126" s="10"/>
      <c r="BV126" s="9"/>
      <c r="BW126" s="9"/>
      <c r="BX126" s="10"/>
      <c r="BY126" s="10"/>
      <c r="BZ126" s="13">
        <f t="shared" si="31"/>
        <v>0</v>
      </c>
      <c r="CA126" s="9"/>
      <c r="CB126" s="10">
        <v>1</v>
      </c>
      <c r="CC126" s="39">
        <f t="shared" si="32"/>
        <v>1</v>
      </c>
      <c r="CD126" s="39">
        <f t="shared" si="34"/>
        <v>1</v>
      </c>
      <c r="CE126" s="10"/>
      <c r="CF126" s="10"/>
      <c r="CG126" s="10"/>
      <c r="CH126" s="10"/>
      <c r="CI126" s="39">
        <f t="shared" si="35"/>
        <v>0</v>
      </c>
      <c r="CJ126" s="97">
        <f t="shared" si="33"/>
        <v>14</v>
      </c>
    </row>
    <row r="127" spans="1:88" s="5" customFormat="1" x14ac:dyDescent="0.3">
      <c r="A127" s="39">
        <v>71</v>
      </c>
      <c r="B127" s="103" t="s">
        <v>98</v>
      </c>
      <c r="C127" s="8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/>
      <c r="AK127" s="3"/>
      <c r="AL127" s="6">
        <f t="shared" si="27"/>
        <v>2</v>
      </c>
      <c r="AM127" s="9">
        <v>2</v>
      </c>
      <c r="AN127" s="3"/>
      <c r="AO127" s="3"/>
      <c r="AP127" s="3"/>
      <c r="AQ127" s="3"/>
      <c r="AR127" s="3"/>
      <c r="AS127" s="3"/>
      <c r="AT127" s="18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9"/>
      <c r="BM127" s="39"/>
      <c r="BN127" s="39"/>
      <c r="BO127" s="39">
        <f t="shared" si="30"/>
        <v>1</v>
      </c>
      <c r="BP127" s="9"/>
      <c r="BQ127" s="9"/>
      <c r="BR127" s="9"/>
      <c r="BS127" s="10"/>
      <c r="BT127" s="10"/>
      <c r="BU127" s="10">
        <v>1</v>
      </c>
      <c r="BV127" s="9">
        <v>1</v>
      </c>
      <c r="BW127" s="9"/>
      <c r="BX127" s="10"/>
      <c r="BY127" s="10"/>
      <c r="BZ127" s="13">
        <f t="shared" si="31"/>
        <v>2</v>
      </c>
      <c r="CA127" s="9"/>
      <c r="CB127" s="10">
        <v>1</v>
      </c>
      <c r="CC127" s="39">
        <f t="shared" si="32"/>
        <v>1</v>
      </c>
      <c r="CD127" s="39">
        <f t="shared" si="34"/>
        <v>3</v>
      </c>
      <c r="CE127" s="10">
        <v>1</v>
      </c>
      <c r="CF127" s="10"/>
      <c r="CG127" s="10"/>
      <c r="CH127" s="10"/>
      <c r="CI127" s="39">
        <f t="shared" si="35"/>
        <v>1</v>
      </c>
      <c r="CJ127" s="97">
        <f t="shared" si="33"/>
        <v>7</v>
      </c>
    </row>
    <row r="128" spans="1:88" x14ac:dyDescent="0.3">
      <c r="A128" s="39">
        <v>72</v>
      </c>
      <c r="B128" s="37" t="s">
        <v>45</v>
      </c>
      <c r="C128" s="8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>
        <v>1</v>
      </c>
      <c r="AG128" s="3"/>
      <c r="AH128" s="3"/>
      <c r="AI128" s="3"/>
      <c r="AJ128" s="3">
        <v>2</v>
      </c>
      <c r="AK128" s="3"/>
      <c r="AL128" s="6">
        <f t="shared" si="27"/>
        <v>7</v>
      </c>
      <c r="AM128" s="3">
        <v>7</v>
      </c>
      <c r="AN128" s="3"/>
      <c r="AO128" s="3"/>
      <c r="AP128" s="3"/>
      <c r="AQ128" s="3">
        <v>2</v>
      </c>
      <c r="AR128" s="3"/>
      <c r="AS128" s="3">
        <f>SUM(AN128:AR128)</f>
        <v>2</v>
      </c>
      <c r="AT128" s="12"/>
      <c r="AU128" s="3"/>
      <c r="AV128" s="3"/>
      <c r="AW128" s="3"/>
      <c r="AX128" s="3"/>
      <c r="AY128" s="3"/>
      <c r="AZ128" s="3">
        <v>5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>
        <v>4</v>
      </c>
      <c r="BL128" s="39"/>
      <c r="BM128" s="39"/>
      <c r="BN128" s="39"/>
      <c r="BO128" s="39">
        <f t="shared" si="30"/>
        <v>10</v>
      </c>
      <c r="BP128" s="3"/>
      <c r="BQ128" s="3"/>
      <c r="BR128" s="3"/>
      <c r="BS128" s="39"/>
      <c r="BT128" s="39"/>
      <c r="BU128" s="39"/>
      <c r="BV128" s="3"/>
      <c r="BW128" s="3"/>
      <c r="BX128" s="39"/>
      <c r="BY128" s="39"/>
      <c r="BZ128" s="13">
        <f t="shared" si="31"/>
        <v>0</v>
      </c>
      <c r="CA128" s="3"/>
      <c r="CB128" s="39">
        <v>1</v>
      </c>
      <c r="CC128" s="39">
        <f t="shared" si="32"/>
        <v>1</v>
      </c>
      <c r="CD128" s="39">
        <f t="shared" si="34"/>
        <v>1</v>
      </c>
      <c r="CE128" s="39">
        <v>1</v>
      </c>
      <c r="CF128" s="39">
        <v>1</v>
      </c>
      <c r="CG128" s="39"/>
      <c r="CH128" s="39"/>
      <c r="CI128" s="39">
        <f t="shared" si="35"/>
        <v>2</v>
      </c>
      <c r="CJ128" s="97">
        <f t="shared" si="33"/>
        <v>22</v>
      </c>
    </row>
    <row r="129" spans="1:88" s="5" customFormat="1" x14ac:dyDescent="0.3">
      <c r="A129" s="39">
        <v>73</v>
      </c>
      <c r="B129" s="103" t="s">
        <v>87</v>
      </c>
      <c r="C129" s="8"/>
      <c r="D129" s="3"/>
      <c r="E129" s="3"/>
      <c r="F129" s="3">
        <v>1</v>
      </c>
      <c r="G129" s="3"/>
      <c r="H129" s="3"/>
      <c r="I129" s="3">
        <v>1</v>
      </c>
      <c r="J129" s="3"/>
      <c r="K129" s="3"/>
      <c r="L129" s="3"/>
      <c r="M129" s="3">
        <v>1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6">
        <f t="shared" si="27"/>
        <v>3</v>
      </c>
      <c r="AM129" s="16">
        <v>5</v>
      </c>
      <c r="AN129" s="16"/>
      <c r="AO129" s="16"/>
      <c r="AP129" s="16"/>
      <c r="AQ129" s="16"/>
      <c r="AR129" s="16"/>
      <c r="AS129" s="16"/>
      <c r="AT129" s="23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/>
      <c r="BL129" s="39"/>
      <c r="BM129" s="39"/>
      <c r="BN129" s="39"/>
      <c r="BO129" s="39">
        <f t="shared" si="30"/>
        <v>2</v>
      </c>
      <c r="BP129" s="16"/>
      <c r="BQ129" s="16"/>
      <c r="BR129" s="16"/>
      <c r="BS129" s="17"/>
      <c r="BT129" s="17"/>
      <c r="BU129" s="17">
        <v>1</v>
      </c>
      <c r="BV129" s="16">
        <v>1</v>
      </c>
      <c r="BW129" s="16">
        <v>1</v>
      </c>
      <c r="BX129" s="17"/>
      <c r="BY129" s="17"/>
      <c r="BZ129" s="13">
        <f t="shared" si="31"/>
        <v>3</v>
      </c>
      <c r="CA129" s="16"/>
      <c r="CB129" s="17">
        <v>1</v>
      </c>
      <c r="CC129" s="39">
        <f t="shared" si="32"/>
        <v>1</v>
      </c>
      <c r="CD129" s="13">
        <f>SUM(BZ129+CC129)</f>
        <v>4</v>
      </c>
      <c r="CE129" s="17">
        <v>1</v>
      </c>
      <c r="CF129" s="17"/>
      <c r="CG129" s="17"/>
      <c r="CH129" s="17"/>
      <c r="CI129" s="39">
        <f t="shared" si="35"/>
        <v>1</v>
      </c>
      <c r="CJ129" s="97">
        <f t="shared" si="33"/>
        <v>10</v>
      </c>
    </row>
    <row r="130" spans="1:88" x14ac:dyDescent="0.3">
      <c r="A130" s="39">
        <v>74</v>
      </c>
      <c r="B130" s="37" t="s">
        <v>25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6">
        <f t="shared" si="27"/>
        <v>6</v>
      </c>
      <c r="AM130" s="3">
        <v>7</v>
      </c>
      <c r="AN130" s="3"/>
      <c r="AO130" s="3"/>
      <c r="AP130" s="3"/>
      <c r="AQ130" s="3">
        <v>1</v>
      </c>
      <c r="AR130" s="3"/>
      <c r="AS130" s="3">
        <f t="shared" ref="AS130:AS139" si="36">SUM(AN130:AR130)</f>
        <v>1</v>
      </c>
      <c r="AT130" s="12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/>
      <c r="BD130" s="3"/>
      <c r="BE130" s="3"/>
      <c r="BF130" s="3"/>
      <c r="BG130" s="3">
        <v>1</v>
      </c>
      <c r="BH130" s="3"/>
      <c r="BI130" s="3"/>
      <c r="BJ130" s="3">
        <v>1</v>
      </c>
      <c r="BK130" s="3">
        <v>4</v>
      </c>
      <c r="BL130" s="39"/>
      <c r="BM130" s="39"/>
      <c r="BN130" s="39"/>
      <c r="BO130" s="39">
        <f t="shared" si="30"/>
        <v>11</v>
      </c>
      <c r="BP130" s="3"/>
      <c r="BQ130" s="3">
        <v>1</v>
      </c>
      <c r="BR130" s="3"/>
      <c r="BS130" s="39"/>
      <c r="BT130" s="39"/>
      <c r="BU130" s="39">
        <v>3</v>
      </c>
      <c r="BV130" s="3"/>
      <c r="BW130" s="3">
        <v>3</v>
      </c>
      <c r="BX130" s="39"/>
      <c r="BY130" s="39"/>
      <c r="BZ130" s="13">
        <f t="shared" si="31"/>
        <v>7</v>
      </c>
      <c r="CA130" s="3"/>
      <c r="CB130" s="39"/>
      <c r="CC130" s="39">
        <f t="shared" si="32"/>
        <v>0</v>
      </c>
      <c r="CD130" s="39">
        <f t="shared" si="34"/>
        <v>7</v>
      </c>
      <c r="CE130" s="39">
        <v>1</v>
      </c>
      <c r="CF130" s="39">
        <v>1</v>
      </c>
      <c r="CG130" s="39"/>
      <c r="CH130" s="39"/>
      <c r="CI130" s="39">
        <f t="shared" si="35"/>
        <v>2</v>
      </c>
      <c r="CJ130" s="97">
        <f t="shared" si="33"/>
        <v>27</v>
      </c>
    </row>
    <row r="131" spans="1:88" x14ac:dyDescent="0.3">
      <c r="A131" s="39">
        <v>75</v>
      </c>
      <c r="B131" s="37" t="s">
        <v>78</v>
      </c>
      <c r="C131" s="8"/>
      <c r="D131" s="3"/>
      <c r="E131" s="3"/>
      <c r="F131" s="3">
        <v>1</v>
      </c>
      <c r="G131" s="3"/>
      <c r="H131" s="3"/>
      <c r="I131" s="3">
        <v>2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>
        <v>1</v>
      </c>
      <c r="AH131" s="3"/>
      <c r="AI131" s="3"/>
      <c r="AJ131" s="3">
        <v>2</v>
      </c>
      <c r="AK131" s="3"/>
      <c r="AL131" s="6">
        <f t="shared" si="27"/>
        <v>7</v>
      </c>
      <c r="AM131" s="3">
        <v>6</v>
      </c>
      <c r="AN131" s="3"/>
      <c r="AO131" s="3">
        <v>1</v>
      </c>
      <c r="AP131" s="3"/>
      <c r="AQ131" s="3">
        <v>1</v>
      </c>
      <c r="AR131" s="3">
        <v>1</v>
      </c>
      <c r="AS131" s="3">
        <f t="shared" si="36"/>
        <v>3</v>
      </c>
      <c r="AT131" s="12"/>
      <c r="AU131" s="3"/>
      <c r="AV131" s="3"/>
      <c r="AW131" s="3"/>
      <c r="AX131" s="3"/>
      <c r="AY131" s="3"/>
      <c r="AZ131" s="3">
        <v>3</v>
      </c>
      <c r="BA131" s="3">
        <v>1</v>
      </c>
      <c r="BB131" s="3"/>
      <c r="BC131" s="3"/>
      <c r="BD131" s="3"/>
      <c r="BE131" s="3"/>
      <c r="BF131" s="3"/>
      <c r="BG131" s="3">
        <v>1</v>
      </c>
      <c r="BH131" s="3"/>
      <c r="BI131" s="3"/>
      <c r="BJ131" s="3"/>
      <c r="BK131" s="3">
        <v>1</v>
      </c>
      <c r="BL131" s="39"/>
      <c r="BM131" s="39"/>
      <c r="BN131" s="39"/>
      <c r="BO131" s="39">
        <f t="shared" si="30"/>
        <v>6</v>
      </c>
      <c r="BP131" s="3"/>
      <c r="BQ131" s="3"/>
      <c r="BR131" s="3"/>
      <c r="BS131" s="39"/>
      <c r="BT131" s="39"/>
      <c r="BU131" s="39">
        <v>1</v>
      </c>
      <c r="BV131" s="3">
        <v>1</v>
      </c>
      <c r="BW131" s="3">
        <v>2</v>
      </c>
      <c r="BX131" s="39"/>
      <c r="BY131" s="39"/>
      <c r="BZ131" s="13">
        <f t="shared" si="31"/>
        <v>4</v>
      </c>
      <c r="CA131" s="3"/>
      <c r="CB131" s="39"/>
      <c r="CC131" s="39">
        <f t="shared" si="32"/>
        <v>0</v>
      </c>
      <c r="CD131" s="39">
        <f t="shared" si="34"/>
        <v>4</v>
      </c>
      <c r="CE131" s="39">
        <v>1</v>
      </c>
      <c r="CF131" s="39"/>
      <c r="CG131" s="39"/>
      <c r="CH131" s="39"/>
      <c r="CI131" s="39">
        <f t="shared" si="35"/>
        <v>1</v>
      </c>
      <c r="CJ131" s="97">
        <f t="shared" si="33"/>
        <v>21</v>
      </c>
    </row>
    <row r="132" spans="1:88" x14ac:dyDescent="0.3">
      <c r="A132" s="39">
        <v>76</v>
      </c>
      <c r="B132" s="37" t="s">
        <v>16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>
        <v>1</v>
      </c>
      <c r="AG132" s="3"/>
      <c r="AH132" s="3"/>
      <c r="AI132" s="3"/>
      <c r="AJ132" s="3">
        <v>2</v>
      </c>
      <c r="AK132" s="3"/>
      <c r="AL132" s="6">
        <f t="shared" si="27"/>
        <v>7</v>
      </c>
      <c r="AM132" s="3">
        <v>7</v>
      </c>
      <c r="AN132" s="3"/>
      <c r="AO132" s="3"/>
      <c r="AP132" s="3"/>
      <c r="AQ132" s="3"/>
      <c r="AR132" s="3">
        <v>1</v>
      </c>
      <c r="AS132" s="3">
        <f t="shared" si="36"/>
        <v>1</v>
      </c>
      <c r="AT132" s="18"/>
      <c r="AU132" s="3"/>
      <c r="AV132" s="3"/>
      <c r="AW132" s="3"/>
      <c r="AX132" s="3"/>
      <c r="AY132" s="3"/>
      <c r="AZ132" s="3">
        <v>3</v>
      </c>
      <c r="BA132" s="3"/>
      <c r="BB132" s="3"/>
      <c r="BC132" s="3"/>
      <c r="BD132" s="3"/>
      <c r="BE132" s="3"/>
      <c r="BF132" s="3"/>
      <c r="BG132" s="3">
        <v>2</v>
      </c>
      <c r="BH132" s="3"/>
      <c r="BI132" s="3"/>
      <c r="BJ132" s="3">
        <v>3</v>
      </c>
      <c r="BK132" s="3">
        <v>2</v>
      </c>
      <c r="BL132" s="39"/>
      <c r="BM132" s="39"/>
      <c r="BN132" s="39"/>
      <c r="BO132" s="39">
        <f t="shared" si="30"/>
        <v>10</v>
      </c>
      <c r="BP132" s="9"/>
      <c r="BQ132" s="9">
        <v>1</v>
      </c>
      <c r="BR132" s="9"/>
      <c r="BS132" s="10"/>
      <c r="BT132" s="10"/>
      <c r="BU132" s="10"/>
      <c r="BV132" s="9"/>
      <c r="BW132" s="9"/>
      <c r="BX132" s="10"/>
      <c r="BY132" s="10"/>
      <c r="BZ132" s="13">
        <f t="shared" si="31"/>
        <v>1</v>
      </c>
      <c r="CA132" s="9"/>
      <c r="CB132" s="10">
        <v>1</v>
      </c>
      <c r="CC132" s="39">
        <f t="shared" si="32"/>
        <v>1</v>
      </c>
      <c r="CD132" s="39">
        <f t="shared" si="34"/>
        <v>2</v>
      </c>
      <c r="CE132" s="10">
        <v>1</v>
      </c>
      <c r="CF132" s="10"/>
      <c r="CG132" s="10"/>
      <c r="CH132" s="10"/>
      <c r="CI132" s="39">
        <f t="shared" si="35"/>
        <v>1</v>
      </c>
      <c r="CJ132" s="97">
        <f t="shared" si="33"/>
        <v>21</v>
      </c>
    </row>
    <row r="133" spans="1:88" x14ac:dyDescent="0.3">
      <c r="A133" s="39">
        <v>77</v>
      </c>
      <c r="B133" s="37" t="s">
        <v>20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3"/>
      <c r="AL133" s="6">
        <f t="shared" si="27"/>
        <v>2</v>
      </c>
      <c r="AM133" s="3">
        <v>4</v>
      </c>
      <c r="AN133" s="3"/>
      <c r="AO133" s="3"/>
      <c r="AP133" s="3"/>
      <c r="AQ133" s="3">
        <v>1</v>
      </c>
      <c r="AR133" s="3"/>
      <c r="AS133" s="3">
        <f t="shared" si="36"/>
        <v>1</v>
      </c>
      <c r="AT133" s="18"/>
      <c r="AU133" s="3"/>
      <c r="AV133" s="3"/>
      <c r="AW133" s="3"/>
      <c r="AX133" s="3"/>
      <c r="AY133" s="3"/>
      <c r="AZ133" s="3">
        <v>1</v>
      </c>
      <c r="BA133" s="3">
        <v>1</v>
      </c>
      <c r="BB133" s="3"/>
      <c r="BC133" s="3"/>
      <c r="BD133" s="3"/>
      <c r="BE133" s="3"/>
      <c r="BF133" s="3"/>
      <c r="BG133" s="3"/>
      <c r="BH133" s="3"/>
      <c r="BI133" s="3"/>
      <c r="BJ133" s="3"/>
      <c r="BK133" s="3">
        <v>1</v>
      </c>
      <c r="BL133" s="39"/>
      <c r="BM133" s="39"/>
      <c r="BN133" s="39"/>
      <c r="BO133" s="39">
        <f t="shared" si="30"/>
        <v>3</v>
      </c>
      <c r="BP133" s="9"/>
      <c r="BQ133" s="9"/>
      <c r="BR133" s="9"/>
      <c r="BS133" s="10"/>
      <c r="BT133" s="10"/>
      <c r="BU133" s="10">
        <v>1</v>
      </c>
      <c r="BV133" s="9"/>
      <c r="BW133" s="9"/>
      <c r="BX133" s="10"/>
      <c r="BY133" s="10"/>
      <c r="BZ133" s="13">
        <f t="shared" si="31"/>
        <v>1</v>
      </c>
      <c r="CA133" s="9"/>
      <c r="CB133" s="10">
        <v>1</v>
      </c>
      <c r="CC133" s="39">
        <f t="shared" si="32"/>
        <v>1</v>
      </c>
      <c r="CD133" s="39">
        <f t="shared" si="34"/>
        <v>2</v>
      </c>
      <c r="CE133" s="10">
        <v>1</v>
      </c>
      <c r="CF133" s="10">
        <v>1</v>
      </c>
      <c r="CG133" s="10"/>
      <c r="CH133" s="10"/>
      <c r="CI133" s="39">
        <f t="shared" si="35"/>
        <v>2</v>
      </c>
      <c r="CJ133" s="97">
        <f t="shared" si="33"/>
        <v>10</v>
      </c>
    </row>
    <row r="134" spans="1:88" x14ac:dyDescent="0.3">
      <c r="A134" s="39">
        <v>78</v>
      </c>
      <c r="B134" s="37" t="s">
        <v>60</v>
      </c>
      <c r="C134" s="15"/>
      <c r="D134" s="15"/>
      <c r="E134" s="15"/>
      <c r="F134" s="3">
        <v>1</v>
      </c>
      <c r="G134" s="15"/>
      <c r="H134" s="3"/>
      <c r="I134" s="3">
        <v>2</v>
      </c>
      <c r="J134" s="3"/>
      <c r="K134" s="3"/>
      <c r="L134" s="3">
        <v>3</v>
      </c>
      <c r="M134" s="3"/>
      <c r="N134" s="1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>
        <v>3</v>
      </c>
      <c r="AK134" s="3"/>
      <c r="AL134" s="6">
        <f t="shared" si="27"/>
        <v>10</v>
      </c>
      <c r="AM134" s="3">
        <v>8</v>
      </c>
      <c r="AN134" s="3"/>
      <c r="AO134" s="3"/>
      <c r="AP134" s="3"/>
      <c r="AQ134" s="3">
        <v>1</v>
      </c>
      <c r="AR134" s="3"/>
      <c r="AS134" s="3">
        <f t="shared" si="36"/>
        <v>1</v>
      </c>
      <c r="AT134" s="12"/>
      <c r="AU134" s="3"/>
      <c r="AV134" s="3"/>
      <c r="AW134" s="3"/>
      <c r="AX134" s="3"/>
      <c r="AY134" s="3"/>
      <c r="AZ134" s="3">
        <v>4</v>
      </c>
      <c r="BA134" s="3">
        <v>1</v>
      </c>
      <c r="BB134" s="3"/>
      <c r="BC134" s="3"/>
      <c r="BD134" s="3"/>
      <c r="BE134" s="3"/>
      <c r="BF134" s="3"/>
      <c r="BG134" s="3">
        <v>1</v>
      </c>
      <c r="BH134" s="3"/>
      <c r="BI134" s="3"/>
      <c r="BJ134" s="3"/>
      <c r="BK134" s="3">
        <v>1</v>
      </c>
      <c r="BL134" s="39"/>
      <c r="BM134" s="39"/>
      <c r="BN134" s="39"/>
      <c r="BO134" s="39">
        <v>8</v>
      </c>
      <c r="BP134" s="3"/>
      <c r="BQ134" s="3">
        <v>2</v>
      </c>
      <c r="BR134" s="3"/>
      <c r="BS134" s="39"/>
      <c r="BT134" s="39"/>
      <c r="BU134" s="39"/>
      <c r="BV134" s="3"/>
      <c r="BW134" s="3">
        <v>1</v>
      </c>
      <c r="BX134" s="39"/>
      <c r="BY134" s="39"/>
      <c r="BZ134" s="13">
        <f t="shared" si="31"/>
        <v>3</v>
      </c>
      <c r="CA134" s="3"/>
      <c r="CB134" s="39">
        <v>1</v>
      </c>
      <c r="CC134" s="39">
        <f t="shared" si="32"/>
        <v>1</v>
      </c>
      <c r="CD134" s="39">
        <f t="shared" si="34"/>
        <v>4</v>
      </c>
      <c r="CE134" s="39">
        <v>1</v>
      </c>
      <c r="CF134" s="39"/>
      <c r="CG134" s="39"/>
      <c r="CH134" s="39"/>
      <c r="CI134" s="39">
        <f t="shared" si="35"/>
        <v>1</v>
      </c>
      <c r="CJ134" s="97">
        <f t="shared" si="33"/>
        <v>24</v>
      </c>
    </row>
    <row r="135" spans="1:88" x14ac:dyDescent="0.3">
      <c r="A135" s="39">
        <v>79</v>
      </c>
      <c r="B135" s="37" t="s">
        <v>59</v>
      </c>
      <c r="C135" s="8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/>
      <c r="AL135" s="6">
        <f t="shared" si="27"/>
        <v>6</v>
      </c>
      <c r="AM135" s="3">
        <v>6</v>
      </c>
      <c r="AN135" s="3"/>
      <c r="AO135" s="3"/>
      <c r="AP135" s="3"/>
      <c r="AQ135" s="3">
        <v>1</v>
      </c>
      <c r="AR135" s="3"/>
      <c r="AS135" s="3">
        <f t="shared" si="36"/>
        <v>1</v>
      </c>
      <c r="AT135" s="12"/>
      <c r="AU135" s="3"/>
      <c r="AV135" s="3"/>
      <c r="AW135" s="3"/>
      <c r="AX135" s="3"/>
      <c r="AY135" s="3"/>
      <c r="AZ135" s="3">
        <v>3</v>
      </c>
      <c r="BA135" s="3">
        <v>1</v>
      </c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>
        <v>1</v>
      </c>
      <c r="BL135" s="39"/>
      <c r="BM135" s="39"/>
      <c r="BN135" s="39"/>
      <c r="BO135" s="39">
        <f t="shared" si="30"/>
        <v>6</v>
      </c>
      <c r="BP135" s="3"/>
      <c r="BQ135" s="3">
        <v>1</v>
      </c>
      <c r="BR135" s="3"/>
      <c r="BS135" s="39"/>
      <c r="BT135" s="39"/>
      <c r="BU135" s="39">
        <v>1</v>
      </c>
      <c r="BV135" s="3">
        <v>1</v>
      </c>
      <c r="BW135" s="3">
        <v>1</v>
      </c>
      <c r="BX135" s="39"/>
      <c r="BY135" s="39"/>
      <c r="BZ135" s="13">
        <f t="shared" si="31"/>
        <v>4</v>
      </c>
      <c r="CA135" s="3"/>
      <c r="CB135" s="39">
        <v>1</v>
      </c>
      <c r="CC135" s="39">
        <f t="shared" si="32"/>
        <v>1</v>
      </c>
      <c r="CD135" s="39">
        <f t="shared" si="34"/>
        <v>5</v>
      </c>
      <c r="CE135" s="39">
        <v>1</v>
      </c>
      <c r="CF135" s="39"/>
      <c r="CG135" s="39"/>
      <c r="CH135" s="39"/>
      <c r="CI135" s="39">
        <f t="shared" si="35"/>
        <v>1</v>
      </c>
      <c r="CJ135" s="97">
        <f t="shared" si="33"/>
        <v>19</v>
      </c>
    </row>
    <row r="136" spans="1:88" x14ac:dyDescent="0.3">
      <c r="A136" s="39">
        <v>80</v>
      </c>
      <c r="B136" s="37" t="s">
        <v>52</v>
      </c>
      <c r="C136" s="8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/>
      <c r="AK136" s="3">
        <v>1</v>
      </c>
      <c r="AL136" s="6">
        <f t="shared" si="27"/>
        <v>4</v>
      </c>
      <c r="AM136" s="3">
        <v>4</v>
      </c>
      <c r="AN136" s="3"/>
      <c r="AO136" s="3"/>
      <c r="AP136" s="3"/>
      <c r="AQ136" s="3"/>
      <c r="AR136" s="3">
        <v>1</v>
      </c>
      <c r="AS136" s="3">
        <f t="shared" si="36"/>
        <v>1</v>
      </c>
      <c r="AT136" s="12"/>
      <c r="AU136" s="3"/>
      <c r="AV136" s="3"/>
      <c r="AW136" s="3"/>
      <c r="AX136" s="3"/>
      <c r="AY136" s="3"/>
      <c r="AZ136" s="3">
        <v>2</v>
      </c>
      <c r="BA136" s="3">
        <v>1</v>
      </c>
      <c r="BB136" s="3"/>
      <c r="BC136" s="3"/>
      <c r="BD136" s="3"/>
      <c r="BE136" s="3"/>
      <c r="BF136" s="3"/>
      <c r="BG136" s="3">
        <v>1</v>
      </c>
      <c r="BH136" s="3"/>
      <c r="BI136" s="3"/>
      <c r="BJ136" s="3"/>
      <c r="BK136" s="3">
        <v>1</v>
      </c>
      <c r="BL136" s="39"/>
      <c r="BM136" s="39"/>
      <c r="BN136" s="39"/>
      <c r="BO136" s="39">
        <f t="shared" si="30"/>
        <v>5</v>
      </c>
      <c r="BP136" s="3"/>
      <c r="BQ136" s="3"/>
      <c r="BR136" s="3"/>
      <c r="BS136" s="39"/>
      <c r="BT136" s="39"/>
      <c r="BU136" s="39">
        <v>1</v>
      </c>
      <c r="BV136" s="3"/>
      <c r="BW136" s="3">
        <v>1</v>
      </c>
      <c r="BX136" s="39"/>
      <c r="BY136" s="39"/>
      <c r="BZ136" s="13">
        <f t="shared" si="31"/>
        <v>2</v>
      </c>
      <c r="CA136" s="3"/>
      <c r="CB136" s="39">
        <v>1</v>
      </c>
      <c r="CC136" s="39">
        <f t="shared" si="32"/>
        <v>1</v>
      </c>
      <c r="CD136" s="39">
        <f t="shared" si="34"/>
        <v>3</v>
      </c>
      <c r="CE136" s="39">
        <v>1</v>
      </c>
      <c r="CF136" s="39"/>
      <c r="CG136" s="39"/>
      <c r="CH136" s="39"/>
      <c r="CI136" s="39">
        <f t="shared" si="35"/>
        <v>1</v>
      </c>
      <c r="CJ136" s="97">
        <f t="shared" si="33"/>
        <v>14</v>
      </c>
    </row>
    <row r="137" spans="1:88" x14ac:dyDescent="0.3">
      <c r="A137" s="39">
        <v>81</v>
      </c>
      <c r="B137" s="37" t="s">
        <v>32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3"/>
      <c r="AL137" s="6">
        <f t="shared" si="27"/>
        <v>6</v>
      </c>
      <c r="AM137" s="9">
        <v>6</v>
      </c>
      <c r="AN137" s="3"/>
      <c r="AO137" s="3">
        <v>1</v>
      </c>
      <c r="AP137" s="3"/>
      <c r="AQ137" s="3">
        <v>1</v>
      </c>
      <c r="AR137" s="3"/>
      <c r="AS137" s="3">
        <f t="shared" si="36"/>
        <v>2</v>
      </c>
      <c r="AT137" s="18"/>
      <c r="AU137" s="3"/>
      <c r="AV137" s="3"/>
      <c r="AW137" s="3"/>
      <c r="AX137" s="3"/>
      <c r="AY137" s="3"/>
      <c r="AZ137" s="3">
        <v>2</v>
      </c>
      <c r="BA137" s="3"/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3">
        <v>2</v>
      </c>
      <c r="BL137" s="39"/>
      <c r="BM137" s="39"/>
      <c r="BN137" s="39"/>
      <c r="BO137" s="39">
        <f t="shared" si="30"/>
        <v>5</v>
      </c>
      <c r="BP137" s="9"/>
      <c r="BQ137" s="9">
        <v>1</v>
      </c>
      <c r="BR137" s="9"/>
      <c r="BS137" s="10"/>
      <c r="BT137" s="10"/>
      <c r="BU137" s="10">
        <v>1</v>
      </c>
      <c r="BV137" s="9">
        <v>1</v>
      </c>
      <c r="BW137" s="9">
        <v>1</v>
      </c>
      <c r="BX137" s="10"/>
      <c r="BY137" s="10"/>
      <c r="BZ137" s="13">
        <f t="shared" si="31"/>
        <v>4</v>
      </c>
      <c r="CA137" s="9"/>
      <c r="CB137" s="10">
        <v>1</v>
      </c>
      <c r="CC137" s="39">
        <f t="shared" si="32"/>
        <v>1</v>
      </c>
      <c r="CD137" s="39">
        <f t="shared" si="34"/>
        <v>5</v>
      </c>
      <c r="CE137" s="10"/>
      <c r="CF137" s="10"/>
      <c r="CG137" s="10"/>
      <c r="CH137" s="10"/>
      <c r="CI137" s="39">
        <f t="shared" si="35"/>
        <v>0</v>
      </c>
      <c r="CJ137" s="97">
        <f t="shared" si="33"/>
        <v>18</v>
      </c>
    </row>
    <row r="138" spans="1:88" x14ac:dyDescent="0.3">
      <c r="A138" s="39">
        <v>82</v>
      </c>
      <c r="B138" s="37" t="s">
        <v>163</v>
      </c>
      <c r="C138" s="3"/>
      <c r="D138" s="3"/>
      <c r="E138" s="3"/>
      <c r="F138" s="3"/>
      <c r="G138" s="3"/>
      <c r="H138" s="3"/>
      <c r="I138" s="3">
        <v>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/>
      <c r="AJ138" s="3"/>
      <c r="AK138" s="3"/>
      <c r="AL138" s="6">
        <f t="shared" si="27"/>
        <v>2</v>
      </c>
      <c r="AM138" s="9">
        <v>2</v>
      </c>
      <c r="AN138" s="3"/>
      <c r="AO138" s="3"/>
      <c r="AP138" s="3"/>
      <c r="AQ138" s="3">
        <v>1</v>
      </c>
      <c r="AR138" s="3">
        <v>1</v>
      </c>
      <c r="AS138" s="3">
        <f t="shared" si="36"/>
        <v>2</v>
      </c>
      <c r="AT138" s="18"/>
      <c r="AU138" s="3"/>
      <c r="AV138" s="3"/>
      <c r="AW138" s="3"/>
      <c r="AX138" s="3"/>
      <c r="AY138" s="3"/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>
        <v>1</v>
      </c>
      <c r="BL138" s="39"/>
      <c r="BM138" s="39"/>
      <c r="BN138" s="39"/>
      <c r="BO138" s="39">
        <f t="shared" si="30"/>
        <v>2</v>
      </c>
      <c r="BP138" s="9"/>
      <c r="BQ138" s="9">
        <v>1</v>
      </c>
      <c r="BR138" s="9"/>
      <c r="BS138" s="10"/>
      <c r="BT138" s="10"/>
      <c r="BU138" s="10">
        <v>1</v>
      </c>
      <c r="BV138" s="9"/>
      <c r="BW138" s="9">
        <v>1</v>
      </c>
      <c r="BX138" s="10"/>
      <c r="BY138" s="10"/>
      <c r="BZ138" s="13">
        <f t="shared" si="31"/>
        <v>3</v>
      </c>
      <c r="CA138" s="9"/>
      <c r="CB138" s="10">
        <v>1</v>
      </c>
      <c r="CC138" s="39">
        <f t="shared" si="32"/>
        <v>1</v>
      </c>
      <c r="CD138" s="39">
        <f t="shared" si="34"/>
        <v>4</v>
      </c>
      <c r="CE138" s="10">
        <v>1</v>
      </c>
      <c r="CF138" s="10"/>
      <c r="CG138" s="10"/>
      <c r="CH138" s="10"/>
      <c r="CI138" s="39">
        <f t="shared" si="35"/>
        <v>1</v>
      </c>
      <c r="CJ138" s="97">
        <f t="shared" si="33"/>
        <v>11</v>
      </c>
    </row>
    <row r="139" spans="1:88" x14ac:dyDescent="0.3">
      <c r="A139" s="39">
        <v>83</v>
      </c>
      <c r="B139" s="37" t="s">
        <v>47</v>
      </c>
      <c r="C139" s="3"/>
      <c r="D139" s="3"/>
      <c r="E139" s="3"/>
      <c r="F139" s="3">
        <v>1</v>
      </c>
      <c r="G139" s="3"/>
      <c r="H139" s="3"/>
      <c r="I139" s="3">
        <v>2</v>
      </c>
      <c r="J139" s="3"/>
      <c r="K139" s="3"/>
      <c r="L139" s="3">
        <v>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>
        <v>1</v>
      </c>
      <c r="AL139" s="6">
        <f t="shared" si="27"/>
        <v>5</v>
      </c>
      <c r="AM139" s="3">
        <v>5</v>
      </c>
      <c r="AN139" s="3"/>
      <c r="AO139" s="3">
        <v>1</v>
      </c>
      <c r="AP139" s="3"/>
      <c r="AQ139" s="3">
        <v>1</v>
      </c>
      <c r="AR139" s="3">
        <v>1</v>
      </c>
      <c r="AS139" s="3">
        <f t="shared" si="36"/>
        <v>3</v>
      </c>
      <c r="AT139" s="18"/>
      <c r="AU139" s="3"/>
      <c r="AV139" s="3"/>
      <c r="AW139" s="3"/>
      <c r="AX139" s="3"/>
      <c r="AY139" s="3"/>
      <c r="AZ139" s="3">
        <v>1</v>
      </c>
      <c r="BA139" s="3">
        <v>1</v>
      </c>
      <c r="BB139" s="3"/>
      <c r="BC139" s="3"/>
      <c r="BD139" s="3"/>
      <c r="BE139" s="3"/>
      <c r="BF139" s="3"/>
      <c r="BG139" s="3"/>
      <c r="BH139" s="3"/>
      <c r="BI139" s="3"/>
      <c r="BJ139" s="3"/>
      <c r="BK139" s="3">
        <v>2</v>
      </c>
      <c r="BL139" s="39"/>
      <c r="BM139" s="39"/>
      <c r="BN139" s="39"/>
      <c r="BO139" s="39">
        <f t="shared" si="30"/>
        <v>4</v>
      </c>
      <c r="BP139" s="9"/>
      <c r="BQ139" s="9"/>
      <c r="BR139" s="9"/>
      <c r="BS139" s="10"/>
      <c r="BT139" s="10"/>
      <c r="BU139" s="10"/>
      <c r="BV139" s="9">
        <v>1</v>
      </c>
      <c r="BW139" s="9"/>
      <c r="BX139" s="10"/>
      <c r="BY139" s="10"/>
      <c r="BZ139" s="13">
        <f t="shared" si="31"/>
        <v>1</v>
      </c>
      <c r="CA139" s="9"/>
      <c r="CB139" s="10">
        <v>1</v>
      </c>
      <c r="CC139" s="39">
        <f t="shared" si="32"/>
        <v>1</v>
      </c>
      <c r="CD139" s="39">
        <f t="shared" si="34"/>
        <v>2</v>
      </c>
      <c r="CE139" s="10">
        <v>1</v>
      </c>
      <c r="CF139" s="10"/>
      <c r="CG139" s="10"/>
      <c r="CH139" s="10"/>
      <c r="CI139" s="39">
        <f t="shared" si="35"/>
        <v>1</v>
      </c>
      <c r="CJ139" s="97">
        <f t="shared" si="33"/>
        <v>15</v>
      </c>
    </row>
    <row r="140" spans="1:88" x14ac:dyDescent="0.3">
      <c r="A140" s="39">
        <v>84</v>
      </c>
      <c r="B140" s="37" t="s">
        <v>56</v>
      </c>
      <c r="C140" s="3"/>
      <c r="D140" s="3"/>
      <c r="E140" s="3"/>
      <c r="F140" s="3"/>
      <c r="G140" s="3"/>
      <c r="H140" s="3"/>
      <c r="I140" s="3"/>
      <c r="J140" s="3">
        <v>1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v>1</v>
      </c>
      <c r="AH140" s="3"/>
      <c r="AI140" s="3"/>
      <c r="AJ140" s="3"/>
      <c r="AK140" s="3"/>
      <c r="AL140" s="6">
        <f t="shared" si="27"/>
        <v>2</v>
      </c>
      <c r="AM140" s="3">
        <v>3</v>
      </c>
      <c r="AN140" s="3"/>
      <c r="AO140" s="3"/>
      <c r="AP140" s="3"/>
      <c r="AQ140" s="3"/>
      <c r="AR140" s="3"/>
      <c r="AS140" s="3"/>
      <c r="AT140" s="18"/>
      <c r="AU140" s="3"/>
      <c r="AV140" s="3"/>
      <c r="AW140" s="3"/>
      <c r="AX140" s="3"/>
      <c r="AY140" s="3"/>
      <c r="AZ140" s="3">
        <v>1</v>
      </c>
      <c r="BA140" s="3"/>
      <c r="BB140" s="3"/>
      <c r="BC140" s="3"/>
      <c r="BD140" s="3"/>
      <c r="BE140" s="3"/>
      <c r="BF140" s="3"/>
      <c r="BG140" s="3">
        <v>1</v>
      </c>
      <c r="BH140" s="3"/>
      <c r="BI140" s="3"/>
      <c r="BJ140" s="3">
        <v>1</v>
      </c>
      <c r="BK140" s="3">
        <v>1</v>
      </c>
      <c r="BL140" s="39"/>
      <c r="BM140" s="39"/>
      <c r="BN140" s="39"/>
      <c r="BO140" s="39">
        <f t="shared" si="30"/>
        <v>4</v>
      </c>
      <c r="BP140" s="9"/>
      <c r="BQ140" s="9"/>
      <c r="BR140" s="9"/>
      <c r="BS140" s="10"/>
      <c r="BT140" s="10"/>
      <c r="BU140" s="10"/>
      <c r="BV140" s="9"/>
      <c r="BW140" s="9">
        <v>1</v>
      </c>
      <c r="BX140" s="10"/>
      <c r="BY140" s="10"/>
      <c r="BZ140" s="13">
        <f t="shared" si="31"/>
        <v>1</v>
      </c>
      <c r="CA140" s="9"/>
      <c r="CB140" s="10">
        <v>1</v>
      </c>
      <c r="CC140" s="39">
        <f t="shared" si="32"/>
        <v>1</v>
      </c>
      <c r="CD140" s="39">
        <f t="shared" si="34"/>
        <v>2</v>
      </c>
      <c r="CE140" s="10">
        <v>2</v>
      </c>
      <c r="CF140" s="10">
        <v>1</v>
      </c>
      <c r="CG140" s="10"/>
      <c r="CH140" s="10"/>
      <c r="CI140" s="39">
        <f t="shared" si="35"/>
        <v>3</v>
      </c>
      <c r="CJ140" s="97">
        <f t="shared" si="33"/>
        <v>11</v>
      </c>
    </row>
    <row r="141" spans="1:88" s="5" customFormat="1" ht="20.25" customHeight="1" x14ac:dyDescent="0.3">
      <c r="A141" s="39">
        <v>85</v>
      </c>
      <c r="B141" s="103" t="s">
        <v>95</v>
      </c>
      <c r="C141" s="3"/>
      <c r="D141" s="3"/>
      <c r="E141" s="3"/>
      <c r="F141" s="3">
        <v>1</v>
      </c>
      <c r="G141" s="3"/>
      <c r="H141" s="3"/>
      <c r="I141" s="3">
        <v>2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1</v>
      </c>
      <c r="AK141" s="3"/>
      <c r="AL141" s="6">
        <f t="shared" si="27"/>
        <v>6</v>
      </c>
      <c r="AM141" s="9">
        <v>10</v>
      </c>
      <c r="AN141" s="3"/>
      <c r="AO141" s="3"/>
      <c r="AP141" s="3"/>
      <c r="AQ141" s="3">
        <v>1</v>
      </c>
      <c r="AR141" s="3">
        <v>1</v>
      </c>
      <c r="AS141" s="3">
        <f>SUM(AN141:AR141)</f>
        <v>2</v>
      </c>
      <c r="AT141" s="18"/>
      <c r="AU141" s="3"/>
      <c r="AV141" s="3"/>
      <c r="AW141" s="3"/>
      <c r="AX141" s="3"/>
      <c r="AY141" s="3"/>
      <c r="AZ141" s="3">
        <v>4</v>
      </c>
      <c r="BA141" s="3">
        <v>1</v>
      </c>
      <c r="BB141" s="3"/>
      <c r="BC141" s="3"/>
      <c r="BD141" s="3"/>
      <c r="BE141" s="3"/>
      <c r="BF141" s="3"/>
      <c r="BG141" s="3">
        <v>1</v>
      </c>
      <c r="BH141" s="3"/>
      <c r="BI141" s="3"/>
      <c r="BJ141" s="3">
        <v>2</v>
      </c>
      <c r="BK141" s="3">
        <v>4</v>
      </c>
      <c r="BL141" s="39"/>
      <c r="BM141" s="39"/>
      <c r="BN141" s="39"/>
      <c r="BO141" s="39">
        <f t="shared" si="30"/>
        <v>12</v>
      </c>
      <c r="BP141" s="9"/>
      <c r="BQ141" s="9"/>
      <c r="BR141" s="9"/>
      <c r="BS141" s="10"/>
      <c r="BT141" s="10"/>
      <c r="BU141" s="10"/>
      <c r="BV141" s="9"/>
      <c r="BW141" s="9"/>
      <c r="BX141" s="10"/>
      <c r="BY141" s="10"/>
      <c r="BZ141" s="13">
        <f t="shared" si="31"/>
        <v>0</v>
      </c>
      <c r="CA141" s="9"/>
      <c r="CB141" s="10">
        <v>1</v>
      </c>
      <c r="CC141" s="39">
        <f t="shared" si="32"/>
        <v>1</v>
      </c>
      <c r="CD141" s="39">
        <f t="shared" si="34"/>
        <v>1</v>
      </c>
      <c r="CE141" s="10">
        <v>1</v>
      </c>
      <c r="CF141" s="10"/>
      <c r="CG141" s="10"/>
      <c r="CH141" s="10"/>
      <c r="CI141" s="39">
        <f t="shared" si="35"/>
        <v>1</v>
      </c>
      <c r="CJ141" s="97">
        <f t="shared" si="33"/>
        <v>22</v>
      </c>
    </row>
    <row r="142" spans="1:88" s="5" customFormat="1" x14ac:dyDescent="0.3">
      <c r="A142" s="39">
        <v>86</v>
      </c>
      <c r="B142" s="103" t="s">
        <v>101</v>
      </c>
      <c r="C142" s="3"/>
      <c r="D142" s="3"/>
      <c r="E142" s="3"/>
      <c r="F142" s="3"/>
      <c r="G142" s="3"/>
      <c r="H142" s="3">
        <v>1</v>
      </c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v>2</v>
      </c>
      <c r="AK142" s="3"/>
      <c r="AL142" s="6">
        <f t="shared" si="27"/>
        <v>5</v>
      </c>
      <c r="AM142" s="9">
        <v>5</v>
      </c>
      <c r="AN142" s="3"/>
      <c r="AO142" s="3"/>
      <c r="AP142" s="3"/>
      <c r="AQ142" s="3"/>
      <c r="AR142" s="3"/>
      <c r="AS142" s="3"/>
      <c r="AT142" s="18"/>
      <c r="AU142" s="3"/>
      <c r="AV142" s="3"/>
      <c r="AW142" s="3"/>
      <c r="AX142" s="3"/>
      <c r="AY142" s="3"/>
      <c r="AZ142" s="3">
        <v>2</v>
      </c>
      <c r="BA142" s="3"/>
      <c r="BB142" s="3"/>
      <c r="BC142" s="3"/>
      <c r="BD142" s="3"/>
      <c r="BE142" s="3"/>
      <c r="BF142" s="3"/>
      <c r="BG142" s="3"/>
      <c r="BH142" s="3"/>
      <c r="BI142" s="3"/>
      <c r="BJ142" s="3">
        <v>1</v>
      </c>
      <c r="BK142" s="3">
        <v>1</v>
      </c>
      <c r="BL142" s="39"/>
      <c r="BM142" s="39"/>
      <c r="BN142" s="39"/>
      <c r="BO142" s="39">
        <f t="shared" si="30"/>
        <v>4</v>
      </c>
      <c r="BP142" s="9"/>
      <c r="BQ142" s="9"/>
      <c r="BR142" s="9"/>
      <c r="BS142" s="10"/>
      <c r="BT142" s="10"/>
      <c r="BU142" s="10"/>
      <c r="BV142" s="9">
        <v>1</v>
      </c>
      <c r="BW142" s="9"/>
      <c r="BX142" s="10"/>
      <c r="BY142" s="10"/>
      <c r="BZ142" s="13">
        <f t="shared" si="31"/>
        <v>1</v>
      </c>
      <c r="CA142" s="9"/>
      <c r="CB142" s="10">
        <v>1</v>
      </c>
      <c r="CC142" s="39">
        <f t="shared" si="32"/>
        <v>1</v>
      </c>
      <c r="CD142" s="39">
        <f t="shared" si="34"/>
        <v>2</v>
      </c>
      <c r="CE142" s="10">
        <v>1</v>
      </c>
      <c r="CF142" s="10">
        <v>1</v>
      </c>
      <c r="CG142" s="10"/>
      <c r="CH142" s="10"/>
      <c r="CI142" s="39">
        <f t="shared" si="35"/>
        <v>2</v>
      </c>
      <c r="CJ142" s="97">
        <f t="shared" si="33"/>
        <v>13</v>
      </c>
    </row>
    <row r="143" spans="1:88" s="5" customFormat="1" ht="20.25" customHeight="1" x14ac:dyDescent="0.3">
      <c r="A143" s="39">
        <v>87</v>
      </c>
      <c r="B143" s="103" t="s">
        <v>100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v>1</v>
      </c>
      <c r="AK143" s="3"/>
      <c r="AL143" s="6">
        <f t="shared" si="27"/>
        <v>4</v>
      </c>
      <c r="AM143" s="3">
        <v>4</v>
      </c>
      <c r="AN143" s="3"/>
      <c r="AO143" s="3"/>
      <c r="AP143" s="3"/>
      <c r="AQ143" s="3"/>
      <c r="AR143" s="3"/>
      <c r="AS143" s="3"/>
      <c r="AT143" s="12"/>
      <c r="AU143" s="3"/>
      <c r="AV143" s="3"/>
      <c r="AW143" s="3"/>
      <c r="AX143" s="3"/>
      <c r="AY143" s="3"/>
      <c r="AZ143" s="3">
        <v>2</v>
      </c>
      <c r="BA143" s="3">
        <v>1</v>
      </c>
      <c r="BB143" s="3"/>
      <c r="BC143" s="3"/>
      <c r="BD143" s="3"/>
      <c r="BE143" s="3"/>
      <c r="BF143" s="3"/>
      <c r="BG143" s="3"/>
      <c r="BH143" s="3"/>
      <c r="BI143" s="3"/>
      <c r="BJ143" s="3"/>
      <c r="BK143" s="3">
        <v>1</v>
      </c>
      <c r="BL143" s="39"/>
      <c r="BM143" s="39"/>
      <c r="BN143" s="39"/>
      <c r="BO143" s="39">
        <f t="shared" si="30"/>
        <v>4</v>
      </c>
      <c r="BP143" s="3"/>
      <c r="BQ143" s="3"/>
      <c r="BR143" s="3"/>
      <c r="BS143" s="39"/>
      <c r="BT143" s="39"/>
      <c r="BU143" s="39">
        <v>1</v>
      </c>
      <c r="BV143" s="3">
        <v>1</v>
      </c>
      <c r="BW143" s="3"/>
      <c r="BX143" s="39"/>
      <c r="BY143" s="39"/>
      <c r="BZ143" s="13">
        <f t="shared" si="31"/>
        <v>2</v>
      </c>
      <c r="CA143" s="3"/>
      <c r="CB143" s="39">
        <v>1</v>
      </c>
      <c r="CC143" s="39">
        <f t="shared" si="32"/>
        <v>1</v>
      </c>
      <c r="CD143" s="39">
        <f t="shared" si="34"/>
        <v>3</v>
      </c>
      <c r="CE143" s="39">
        <v>1</v>
      </c>
      <c r="CF143" s="39">
        <v>1</v>
      </c>
      <c r="CG143" s="39"/>
      <c r="CH143" s="39"/>
      <c r="CI143" s="39">
        <f t="shared" si="35"/>
        <v>2</v>
      </c>
      <c r="CJ143" s="97">
        <f t="shared" si="33"/>
        <v>13</v>
      </c>
    </row>
    <row r="144" spans="1:88" x14ac:dyDescent="0.3">
      <c r="A144" s="39">
        <v>88</v>
      </c>
      <c r="B144" s="37" t="s">
        <v>18</v>
      </c>
      <c r="C144" s="3"/>
      <c r="D144" s="3"/>
      <c r="E144" s="3"/>
      <c r="F144" s="3">
        <v>1</v>
      </c>
      <c r="G144" s="3"/>
      <c r="H144" s="3"/>
      <c r="I144" s="3">
        <v>6</v>
      </c>
      <c r="J144" s="3"/>
      <c r="K144" s="3"/>
      <c r="L144" s="3">
        <v>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>
        <v>1</v>
      </c>
      <c r="AH144" s="3"/>
      <c r="AI144" s="3"/>
      <c r="AJ144" s="3">
        <v>2</v>
      </c>
      <c r="AK144" s="3"/>
      <c r="AL144" s="6">
        <f t="shared" si="27"/>
        <v>12</v>
      </c>
      <c r="AM144" s="3">
        <v>14</v>
      </c>
      <c r="AN144" s="3"/>
      <c r="AO144" s="3"/>
      <c r="AP144" s="3"/>
      <c r="AQ144" s="3">
        <v>2</v>
      </c>
      <c r="AR144" s="3">
        <v>2</v>
      </c>
      <c r="AS144" s="3">
        <f t="shared" ref="AS144:AS150" si="37">SUM(AN144:AR144)</f>
        <v>4</v>
      </c>
      <c r="AT144" s="12"/>
      <c r="AU144" s="3"/>
      <c r="AV144" s="3"/>
      <c r="AW144" s="3"/>
      <c r="AX144" s="3"/>
      <c r="AY144" s="3"/>
      <c r="AZ144" s="3">
        <v>12</v>
      </c>
      <c r="BA144" s="3">
        <v>4</v>
      </c>
      <c r="BB144" s="3"/>
      <c r="BC144" s="3"/>
      <c r="BD144" s="3"/>
      <c r="BE144" s="3"/>
      <c r="BF144" s="3"/>
      <c r="BG144" s="3">
        <v>2</v>
      </c>
      <c r="BH144" s="3"/>
      <c r="BI144" s="3"/>
      <c r="BJ144" s="3">
        <v>2</v>
      </c>
      <c r="BK144" s="3">
        <v>5</v>
      </c>
      <c r="BL144" s="39"/>
      <c r="BM144" s="39"/>
      <c r="BN144" s="39"/>
      <c r="BO144" s="39">
        <f t="shared" si="30"/>
        <v>25</v>
      </c>
      <c r="BP144" s="3"/>
      <c r="BQ144" s="3">
        <v>3</v>
      </c>
      <c r="BR144" s="3"/>
      <c r="BS144" s="39"/>
      <c r="BT144" s="39"/>
      <c r="BU144" s="39">
        <v>3</v>
      </c>
      <c r="BV144" s="3">
        <v>1</v>
      </c>
      <c r="BW144" s="3">
        <v>5</v>
      </c>
      <c r="BX144" s="39"/>
      <c r="BY144" s="39"/>
      <c r="BZ144" s="13">
        <f t="shared" si="31"/>
        <v>12</v>
      </c>
      <c r="CA144" s="3"/>
      <c r="CB144" s="39">
        <v>1</v>
      </c>
      <c r="CC144" s="39">
        <f t="shared" si="32"/>
        <v>1</v>
      </c>
      <c r="CD144" s="39">
        <f t="shared" si="34"/>
        <v>13</v>
      </c>
      <c r="CE144" s="39">
        <v>5</v>
      </c>
      <c r="CF144" s="39"/>
      <c r="CG144" s="39"/>
      <c r="CH144" s="39"/>
      <c r="CI144" s="39">
        <f t="shared" si="35"/>
        <v>5</v>
      </c>
      <c r="CJ144" s="97">
        <f t="shared" si="33"/>
        <v>59</v>
      </c>
    </row>
    <row r="145" spans="1:88" x14ac:dyDescent="0.3">
      <c r="A145" s="39">
        <v>89</v>
      </c>
      <c r="B145" s="103" t="s">
        <v>82</v>
      </c>
      <c r="C145" s="3"/>
      <c r="D145" s="3"/>
      <c r="E145" s="3"/>
      <c r="F145" s="3">
        <v>1</v>
      </c>
      <c r="G145" s="3"/>
      <c r="H145" s="3"/>
      <c r="I145" s="3">
        <v>1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>
        <v>1</v>
      </c>
      <c r="AH145" s="3"/>
      <c r="AI145" s="3"/>
      <c r="AJ145" s="3">
        <v>1</v>
      </c>
      <c r="AK145" s="3"/>
      <c r="AL145" s="6">
        <v>3</v>
      </c>
      <c r="AM145" s="3">
        <v>4</v>
      </c>
      <c r="AN145" s="3"/>
      <c r="AO145" s="3"/>
      <c r="AP145" s="3"/>
      <c r="AQ145" s="3">
        <v>1</v>
      </c>
      <c r="AR145" s="3"/>
      <c r="AS145" s="3">
        <f t="shared" si="37"/>
        <v>1</v>
      </c>
      <c r="AT145" s="12"/>
      <c r="AU145" s="3"/>
      <c r="AV145" s="3"/>
      <c r="AW145" s="3"/>
      <c r="AX145" s="3"/>
      <c r="AY145" s="3"/>
      <c r="AZ145" s="3">
        <v>1</v>
      </c>
      <c r="BA145" s="3">
        <v>1</v>
      </c>
      <c r="BB145" s="3"/>
      <c r="BC145" s="3"/>
      <c r="BD145" s="3"/>
      <c r="BE145" s="3"/>
      <c r="BF145" s="3"/>
      <c r="BG145" s="3"/>
      <c r="BH145" s="3"/>
      <c r="BI145" s="3"/>
      <c r="BJ145" s="3"/>
      <c r="BK145" s="3">
        <v>2</v>
      </c>
      <c r="BL145" s="39"/>
      <c r="BM145" s="39"/>
      <c r="BN145" s="39"/>
      <c r="BO145" s="39">
        <f t="shared" si="30"/>
        <v>4</v>
      </c>
      <c r="BP145" s="3"/>
      <c r="BQ145" s="3">
        <v>1</v>
      </c>
      <c r="BR145" s="3"/>
      <c r="BS145" s="39"/>
      <c r="BT145" s="39"/>
      <c r="BU145" s="39">
        <v>1</v>
      </c>
      <c r="BV145" s="3"/>
      <c r="BW145" s="3">
        <v>1</v>
      </c>
      <c r="BX145" s="39"/>
      <c r="BY145" s="39"/>
      <c r="BZ145" s="13">
        <f t="shared" si="31"/>
        <v>3</v>
      </c>
      <c r="CA145" s="3"/>
      <c r="CB145" s="39">
        <v>1</v>
      </c>
      <c r="CC145" s="39">
        <f t="shared" si="32"/>
        <v>1</v>
      </c>
      <c r="CD145" s="39">
        <f t="shared" si="34"/>
        <v>4</v>
      </c>
      <c r="CE145" s="39"/>
      <c r="CF145" s="39">
        <v>1</v>
      </c>
      <c r="CG145" s="39"/>
      <c r="CH145" s="39"/>
      <c r="CI145" s="39">
        <f t="shared" si="35"/>
        <v>1</v>
      </c>
      <c r="CJ145" s="97">
        <f t="shared" si="33"/>
        <v>13</v>
      </c>
    </row>
    <row r="146" spans="1:88" x14ac:dyDescent="0.3">
      <c r="A146" s="39">
        <v>90</v>
      </c>
      <c r="B146" s="37" t="s">
        <v>81</v>
      </c>
      <c r="C146" s="3"/>
      <c r="D146" s="3"/>
      <c r="E146" s="3"/>
      <c r="F146" s="3">
        <v>1</v>
      </c>
      <c r="G146" s="3"/>
      <c r="H146" s="3"/>
      <c r="I146" s="3">
        <v>2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/>
      <c r="AJ146" s="3">
        <v>2</v>
      </c>
      <c r="AK146" s="3">
        <v>1</v>
      </c>
      <c r="AL146" s="6">
        <f t="shared" si="27"/>
        <v>8</v>
      </c>
      <c r="AM146" s="3">
        <v>9</v>
      </c>
      <c r="AN146" s="3"/>
      <c r="AO146" s="3"/>
      <c r="AP146" s="3"/>
      <c r="AQ146" s="3"/>
      <c r="AR146" s="3"/>
      <c r="AS146" s="3">
        <f t="shared" si="37"/>
        <v>0</v>
      </c>
      <c r="AT146" s="12"/>
      <c r="AU146" s="3"/>
      <c r="AV146" s="3"/>
      <c r="AW146" s="3"/>
      <c r="AX146" s="3"/>
      <c r="AY146" s="3"/>
      <c r="AZ146" s="3">
        <v>3</v>
      </c>
      <c r="BA146" s="3"/>
      <c r="BB146" s="3"/>
      <c r="BC146" s="3"/>
      <c r="BD146" s="3"/>
      <c r="BE146" s="3"/>
      <c r="BF146" s="3"/>
      <c r="BG146" s="3">
        <v>1</v>
      </c>
      <c r="BH146" s="3"/>
      <c r="BI146" s="3"/>
      <c r="BJ146" s="3">
        <v>1</v>
      </c>
      <c r="BK146" s="3">
        <v>1</v>
      </c>
      <c r="BL146" s="39"/>
      <c r="BM146" s="39"/>
      <c r="BN146" s="39"/>
      <c r="BO146" s="39">
        <f t="shared" si="30"/>
        <v>6</v>
      </c>
      <c r="BP146" s="3"/>
      <c r="BQ146" s="3"/>
      <c r="BR146" s="3"/>
      <c r="BS146" s="39"/>
      <c r="BT146" s="39"/>
      <c r="BU146" s="39">
        <v>1</v>
      </c>
      <c r="BV146" s="3">
        <v>1</v>
      </c>
      <c r="BW146" s="3">
        <v>1</v>
      </c>
      <c r="BX146" s="39"/>
      <c r="BY146" s="39"/>
      <c r="BZ146" s="13">
        <f t="shared" si="31"/>
        <v>3</v>
      </c>
      <c r="CA146" s="3">
        <v>1</v>
      </c>
      <c r="CB146" s="39"/>
      <c r="CC146" s="39">
        <f t="shared" si="32"/>
        <v>1</v>
      </c>
      <c r="CD146" s="39">
        <f t="shared" si="34"/>
        <v>4</v>
      </c>
      <c r="CE146" s="39"/>
      <c r="CF146" s="39">
        <v>1</v>
      </c>
      <c r="CG146" s="39"/>
      <c r="CH146" s="39"/>
      <c r="CI146" s="39">
        <f t="shared" si="35"/>
        <v>1</v>
      </c>
      <c r="CJ146" s="97">
        <f t="shared" si="33"/>
        <v>19</v>
      </c>
    </row>
    <row r="147" spans="1:88" x14ac:dyDescent="0.3">
      <c r="A147" s="39">
        <v>91</v>
      </c>
      <c r="B147" s="37" t="s">
        <v>27</v>
      </c>
      <c r="C147" s="2"/>
      <c r="D147" s="2"/>
      <c r="E147" s="2"/>
      <c r="F147" s="3">
        <v>1</v>
      </c>
      <c r="G147" s="2"/>
      <c r="H147" s="3"/>
      <c r="I147" s="3">
        <v>1</v>
      </c>
      <c r="J147" s="3"/>
      <c r="K147" s="3"/>
      <c r="L147" s="3"/>
      <c r="M147" s="3">
        <v>1</v>
      </c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>
        <v>1</v>
      </c>
      <c r="AL147" s="6">
        <f t="shared" si="27"/>
        <v>4</v>
      </c>
      <c r="AM147" s="3">
        <v>4</v>
      </c>
      <c r="AN147" s="3"/>
      <c r="AO147" s="3"/>
      <c r="AP147" s="3"/>
      <c r="AQ147" s="3"/>
      <c r="AR147" s="3"/>
      <c r="AS147" s="3">
        <f t="shared" si="37"/>
        <v>0</v>
      </c>
      <c r="AT147" s="12"/>
      <c r="AU147" s="3"/>
      <c r="AV147" s="3"/>
      <c r="AW147" s="3"/>
      <c r="AX147" s="3"/>
      <c r="AY147" s="3"/>
      <c r="AZ147" s="3">
        <v>1</v>
      </c>
      <c r="BA147" s="3"/>
      <c r="BB147" s="3"/>
      <c r="BC147" s="3"/>
      <c r="BD147" s="3"/>
      <c r="BE147" s="3"/>
      <c r="BF147" s="3"/>
      <c r="BG147" s="3">
        <v>1</v>
      </c>
      <c r="BH147" s="3"/>
      <c r="BI147" s="3"/>
      <c r="BJ147" s="3"/>
      <c r="BK147" s="3">
        <v>1</v>
      </c>
      <c r="BL147" s="39"/>
      <c r="BM147" s="39"/>
      <c r="BN147" s="39"/>
      <c r="BO147" s="39">
        <f t="shared" si="30"/>
        <v>3</v>
      </c>
      <c r="BP147" s="3"/>
      <c r="BQ147" s="3">
        <v>1</v>
      </c>
      <c r="BR147" s="3"/>
      <c r="BS147" s="39"/>
      <c r="BT147" s="39"/>
      <c r="BU147" s="39">
        <v>1</v>
      </c>
      <c r="BV147" s="3"/>
      <c r="BW147" s="3">
        <v>1</v>
      </c>
      <c r="BX147" s="39"/>
      <c r="BY147" s="39"/>
      <c r="BZ147" s="13">
        <f t="shared" si="31"/>
        <v>3</v>
      </c>
      <c r="CA147" s="3"/>
      <c r="CB147" s="39">
        <v>1</v>
      </c>
      <c r="CC147" s="39">
        <f t="shared" si="32"/>
        <v>1</v>
      </c>
      <c r="CD147" s="39">
        <f t="shared" si="34"/>
        <v>4</v>
      </c>
      <c r="CE147" s="39">
        <v>1</v>
      </c>
      <c r="CF147" s="39">
        <v>1</v>
      </c>
      <c r="CG147" s="39"/>
      <c r="CH147" s="39"/>
      <c r="CI147" s="39">
        <f t="shared" si="35"/>
        <v>2</v>
      </c>
      <c r="CJ147" s="97">
        <f t="shared" si="33"/>
        <v>13</v>
      </c>
    </row>
    <row r="148" spans="1:88" x14ac:dyDescent="0.3">
      <c r="A148" s="39">
        <v>92</v>
      </c>
      <c r="B148" s="37" t="s">
        <v>17</v>
      </c>
      <c r="C148" s="2"/>
      <c r="D148" s="2"/>
      <c r="E148" s="2"/>
      <c r="F148" s="3">
        <v>1</v>
      </c>
      <c r="G148" s="2"/>
      <c r="H148" s="3"/>
      <c r="I148" s="3">
        <v>3</v>
      </c>
      <c r="J148" s="3"/>
      <c r="K148" s="3"/>
      <c r="L148" s="3">
        <v>1</v>
      </c>
      <c r="M148" s="3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1</v>
      </c>
      <c r="AG148" s="3"/>
      <c r="AH148" s="3"/>
      <c r="AI148" s="3"/>
      <c r="AJ148" s="3">
        <v>2</v>
      </c>
      <c r="AK148" s="3"/>
      <c r="AL148" s="6">
        <f t="shared" si="27"/>
        <v>8</v>
      </c>
      <c r="AM148" s="3">
        <v>7</v>
      </c>
      <c r="AN148" s="3"/>
      <c r="AO148" s="3"/>
      <c r="AP148" s="3"/>
      <c r="AQ148" s="3">
        <v>1</v>
      </c>
      <c r="AR148" s="3"/>
      <c r="AS148" s="3">
        <f t="shared" si="37"/>
        <v>1</v>
      </c>
      <c r="AT148" s="12"/>
      <c r="AU148" s="3"/>
      <c r="AV148" s="3"/>
      <c r="AW148" s="3"/>
      <c r="AX148" s="3"/>
      <c r="AY148" s="3"/>
      <c r="AZ148" s="3">
        <v>3</v>
      </c>
      <c r="BA148" s="3"/>
      <c r="BB148" s="3"/>
      <c r="BC148" s="3"/>
      <c r="BD148" s="3"/>
      <c r="BE148" s="3"/>
      <c r="BF148" s="3"/>
      <c r="BG148" s="3">
        <v>1</v>
      </c>
      <c r="BH148" s="3"/>
      <c r="BI148" s="3">
        <v>1</v>
      </c>
      <c r="BJ148" s="3">
        <v>2</v>
      </c>
      <c r="BK148" s="3">
        <v>2</v>
      </c>
      <c r="BL148" s="39"/>
      <c r="BM148" s="39"/>
      <c r="BN148" s="39"/>
      <c r="BO148" s="39">
        <f t="shared" si="30"/>
        <v>9</v>
      </c>
      <c r="BP148" s="3"/>
      <c r="BQ148" s="3"/>
      <c r="BR148" s="3"/>
      <c r="BS148" s="39"/>
      <c r="BT148" s="39"/>
      <c r="BU148" s="39">
        <v>1</v>
      </c>
      <c r="BV148" s="3"/>
      <c r="BW148" s="3">
        <v>1</v>
      </c>
      <c r="BX148" s="39"/>
      <c r="BY148" s="39"/>
      <c r="BZ148" s="13">
        <f t="shared" si="31"/>
        <v>2</v>
      </c>
      <c r="CA148" s="3"/>
      <c r="CB148" s="39"/>
      <c r="CC148" s="39">
        <f t="shared" si="32"/>
        <v>0</v>
      </c>
      <c r="CD148" s="39">
        <f t="shared" si="34"/>
        <v>2</v>
      </c>
      <c r="CE148" s="39">
        <v>1</v>
      </c>
      <c r="CF148" s="39"/>
      <c r="CG148" s="39"/>
      <c r="CH148" s="39"/>
      <c r="CI148" s="39">
        <f t="shared" si="35"/>
        <v>1</v>
      </c>
      <c r="CJ148" s="97">
        <f t="shared" si="33"/>
        <v>21</v>
      </c>
    </row>
    <row r="149" spans="1:88" x14ac:dyDescent="0.3">
      <c r="A149" s="39">
        <v>93</v>
      </c>
      <c r="B149" s="37" t="s">
        <v>19</v>
      </c>
      <c r="C149" s="16"/>
      <c r="D149" s="16"/>
      <c r="E149" s="16"/>
      <c r="F149" s="16"/>
      <c r="G149" s="16"/>
      <c r="H149" s="16">
        <v>1</v>
      </c>
      <c r="I149" s="16">
        <v>2</v>
      </c>
      <c r="J149" s="16"/>
      <c r="K149" s="16"/>
      <c r="L149" s="16"/>
      <c r="M149" s="16">
        <v>1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>
        <v>1</v>
      </c>
      <c r="AK149" s="16"/>
      <c r="AL149" s="6">
        <f t="shared" si="27"/>
        <v>5</v>
      </c>
      <c r="AM149" s="3">
        <v>4</v>
      </c>
      <c r="AN149" s="3"/>
      <c r="AO149" s="3"/>
      <c r="AP149" s="3"/>
      <c r="AQ149" s="3">
        <v>1</v>
      </c>
      <c r="AR149" s="3">
        <v>1</v>
      </c>
      <c r="AS149" s="3">
        <f t="shared" si="37"/>
        <v>2</v>
      </c>
      <c r="AT149" s="12"/>
      <c r="AU149" s="16"/>
      <c r="AV149" s="16"/>
      <c r="AW149" s="16"/>
      <c r="AX149" s="16"/>
      <c r="AY149" s="16"/>
      <c r="AZ149" s="16">
        <v>2</v>
      </c>
      <c r="BA149" s="16">
        <v>1</v>
      </c>
      <c r="BB149" s="16"/>
      <c r="BC149" s="16"/>
      <c r="BD149" s="16"/>
      <c r="BE149" s="16"/>
      <c r="BF149" s="16"/>
      <c r="BG149" s="16">
        <v>1</v>
      </c>
      <c r="BH149" s="16"/>
      <c r="BI149" s="16"/>
      <c r="BJ149" s="16"/>
      <c r="BK149" s="16">
        <v>1</v>
      </c>
      <c r="BL149" s="17"/>
      <c r="BM149" s="17"/>
      <c r="BN149" s="17"/>
      <c r="BO149" s="39">
        <f t="shared" si="30"/>
        <v>5</v>
      </c>
      <c r="BP149" s="3"/>
      <c r="BQ149" s="3"/>
      <c r="BR149" s="3"/>
      <c r="BS149" s="39"/>
      <c r="BT149" s="39"/>
      <c r="BU149" s="39">
        <v>1</v>
      </c>
      <c r="BV149" s="3"/>
      <c r="BW149" s="3">
        <v>1</v>
      </c>
      <c r="BX149" s="39"/>
      <c r="BY149" s="39"/>
      <c r="BZ149" s="13">
        <f t="shared" si="31"/>
        <v>2</v>
      </c>
      <c r="CA149" s="3"/>
      <c r="CB149" s="39"/>
      <c r="CC149" s="39">
        <f t="shared" si="32"/>
        <v>0</v>
      </c>
      <c r="CD149" s="39">
        <v>3</v>
      </c>
      <c r="CE149" s="39">
        <v>1</v>
      </c>
      <c r="CF149" s="39"/>
      <c r="CG149" s="39"/>
      <c r="CH149" s="39"/>
      <c r="CI149" s="39">
        <f t="shared" si="35"/>
        <v>1</v>
      </c>
      <c r="CJ149" s="97">
        <f t="shared" si="33"/>
        <v>16</v>
      </c>
    </row>
    <row r="150" spans="1:88" ht="18.75" customHeight="1" x14ac:dyDescent="0.3">
      <c r="A150" s="39">
        <v>94</v>
      </c>
      <c r="B150" s="37" t="s">
        <v>73</v>
      </c>
      <c r="C150" s="16"/>
      <c r="D150" s="16"/>
      <c r="E150" s="16"/>
      <c r="F150" s="22">
        <v>1</v>
      </c>
      <c r="G150" s="16"/>
      <c r="H150" s="16"/>
      <c r="I150" s="16">
        <v>1</v>
      </c>
      <c r="J150" s="16"/>
      <c r="K150" s="16"/>
      <c r="L150" s="16"/>
      <c r="M150" s="16">
        <v>1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>
        <v>1</v>
      </c>
      <c r="AK150" s="16"/>
      <c r="AL150" s="6">
        <f t="shared" si="27"/>
        <v>4</v>
      </c>
      <c r="AM150" s="9">
        <v>5</v>
      </c>
      <c r="AN150" s="3"/>
      <c r="AO150" s="3"/>
      <c r="AP150" s="3"/>
      <c r="AQ150" s="3">
        <v>1</v>
      </c>
      <c r="AR150" s="3"/>
      <c r="AS150" s="3">
        <f t="shared" si="37"/>
        <v>1</v>
      </c>
      <c r="AT150" s="128"/>
      <c r="AU150" s="16"/>
      <c r="AV150" s="16"/>
      <c r="AW150" s="16"/>
      <c r="AX150" s="16"/>
      <c r="AY150" s="16"/>
      <c r="AZ150" s="16">
        <v>1</v>
      </c>
      <c r="BA150" s="16"/>
      <c r="BB150" s="16"/>
      <c r="BC150" s="16"/>
      <c r="BD150" s="16"/>
      <c r="BE150" s="16"/>
      <c r="BF150" s="16"/>
      <c r="BG150" s="16"/>
      <c r="BH150" s="16"/>
      <c r="BI150" s="16"/>
      <c r="BJ150" s="16">
        <v>1</v>
      </c>
      <c r="BK150" s="16">
        <v>1</v>
      </c>
      <c r="BL150" s="17"/>
      <c r="BM150" s="17"/>
      <c r="BN150" s="17"/>
      <c r="BO150" s="39">
        <f t="shared" si="30"/>
        <v>3</v>
      </c>
      <c r="BP150" s="9"/>
      <c r="BQ150" s="9">
        <v>2</v>
      </c>
      <c r="BR150" s="9"/>
      <c r="BS150" s="10"/>
      <c r="BT150" s="10"/>
      <c r="BU150" s="10">
        <v>1</v>
      </c>
      <c r="BV150" s="9"/>
      <c r="BW150" s="9">
        <v>1</v>
      </c>
      <c r="BX150" s="10"/>
      <c r="BY150" s="10"/>
      <c r="BZ150" s="13">
        <f t="shared" si="31"/>
        <v>4</v>
      </c>
      <c r="CA150" s="9"/>
      <c r="CB150" s="10">
        <v>1</v>
      </c>
      <c r="CC150" s="39">
        <f t="shared" si="32"/>
        <v>1</v>
      </c>
      <c r="CD150" s="39">
        <f t="shared" si="34"/>
        <v>5</v>
      </c>
      <c r="CE150" s="10">
        <v>1</v>
      </c>
      <c r="CF150" s="10">
        <v>1</v>
      </c>
      <c r="CG150" s="10"/>
      <c r="CH150" s="10"/>
      <c r="CI150" s="39">
        <f t="shared" si="35"/>
        <v>2</v>
      </c>
      <c r="CJ150" s="97">
        <f t="shared" si="33"/>
        <v>15</v>
      </c>
    </row>
    <row r="151" spans="1:88" x14ac:dyDescent="0.3">
      <c r="A151" s="39">
        <v>95</v>
      </c>
      <c r="B151" s="37" t="s">
        <v>164</v>
      </c>
      <c r="C151" s="23"/>
      <c r="D151" s="23"/>
      <c r="E151" s="23"/>
      <c r="F151" s="23"/>
      <c r="G151" s="23"/>
      <c r="H151" s="23"/>
      <c r="I151" s="23">
        <v>1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>
        <v>1</v>
      </c>
      <c r="AH151" s="23"/>
      <c r="AI151" s="23"/>
      <c r="AJ151" s="23"/>
      <c r="AK151" s="23"/>
      <c r="AL151" s="6">
        <f t="shared" si="27"/>
        <v>2</v>
      </c>
      <c r="AM151" s="9">
        <v>1</v>
      </c>
      <c r="AN151" s="12"/>
      <c r="AO151" s="12"/>
      <c r="AP151" s="12"/>
      <c r="AQ151" s="12"/>
      <c r="AR151" s="12"/>
      <c r="AS151" s="12"/>
      <c r="AT151" s="128"/>
      <c r="AU151" s="23"/>
      <c r="AV151" s="23"/>
      <c r="AW151" s="23"/>
      <c r="AX151" s="23"/>
      <c r="AY151" s="23"/>
      <c r="AZ151" s="23">
        <v>1</v>
      </c>
      <c r="BA151" s="23"/>
      <c r="BB151" s="23"/>
      <c r="BC151" s="23"/>
      <c r="BD151" s="23"/>
      <c r="BE151" s="23"/>
      <c r="BF151" s="23"/>
      <c r="BG151" s="23"/>
      <c r="BH151" s="23"/>
      <c r="BI151" s="23">
        <v>1</v>
      </c>
      <c r="BJ151" s="23"/>
      <c r="BK151" s="23">
        <v>1</v>
      </c>
      <c r="BL151" s="35"/>
      <c r="BM151" s="35"/>
      <c r="BN151" s="35"/>
      <c r="BO151" s="39">
        <f t="shared" si="30"/>
        <v>3</v>
      </c>
      <c r="BP151" s="9"/>
      <c r="BQ151" s="18">
        <v>1</v>
      </c>
      <c r="BR151" s="18"/>
      <c r="BS151" s="19"/>
      <c r="BT151" s="19"/>
      <c r="BU151" s="19">
        <v>1</v>
      </c>
      <c r="BV151" s="18">
        <v>1</v>
      </c>
      <c r="BW151" s="18">
        <v>1</v>
      </c>
      <c r="BX151" s="19"/>
      <c r="BY151" s="19"/>
      <c r="BZ151" s="13">
        <f t="shared" si="31"/>
        <v>4</v>
      </c>
      <c r="CA151" s="18"/>
      <c r="CB151" s="19">
        <v>1</v>
      </c>
      <c r="CC151" s="39">
        <f t="shared" si="32"/>
        <v>1</v>
      </c>
      <c r="CD151" s="39">
        <f t="shared" si="34"/>
        <v>5</v>
      </c>
      <c r="CE151" s="19">
        <v>1</v>
      </c>
      <c r="CF151" s="19"/>
      <c r="CG151" s="19"/>
      <c r="CH151" s="19"/>
      <c r="CI151" s="39">
        <f t="shared" si="35"/>
        <v>1</v>
      </c>
      <c r="CJ151" s="97">
        <f t="shared" si="33"/>
        <v>11</v>
      </c>
    </row>
    <row r="152" spans="1:88" x14ac:dyDescent="0.3">
      <c r="A152" s="39">
        <v>96</v>
      </c>
      <c r="B152" s="37" t="s">
        <v>79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2</v>
      </c>
      <c r="AK152" s="3"/>
      <c r="AL152" s="6">
        <f t="shared" si="27"/>
        <v>5</v>
      </c>
      <c r="AM152" s="3">
        <v>6</v>
      </c>
      <c r="AN152" s="3"/>
      <c r="AO152" s="3">
        <v>1</v>
      </c>
      <c r="AP152" s="3"/>
      <c r="AQ152" s="3">
        <v>1</v>
      </c>
      <c r="AR152" s="3">
        <v>1</v>
      </c>
      <c r="AS152" s="3">
        <f>SUM(AN152:AR152)</f>
        <v>3</v>
      </c>
      <c r="AT152" s="12"/>
      <c r="AU152" s="3"/>
      <c r="AV152" s="3"/>
      <c r="AW152" s="3"/>
      <c r="AX152" s="3"/>
      <c r="AY152" s="3"/>
      <c r="AZ152" s="3">
        <v>3</v>
      </c>
      <c r="BA152" s="3"/>
      <c r="BB152" s="3"/>
      <c r="BC152" s="3"/>
      <c r="BD152" s="3"/>
      <c r="BE152" s="3"/>
      <c r="BF152" s="3"/>
      <c r="BG152" s="3">
        <v>1</v>
      </c>
      <c r="BH152" s="3"/>
      <c r="BI152" s="3"/>
      <c r="BJ152" s="3">
        <v>1</v>
      </c>
      <c r="BK152" s="3">
        <v>2</v>
      </c>
      <c r="BL152" s="39"/>
      <c r="BM152" s="39"/>
      <c r="BN152" s="39"/>
      <c r="BO152" s="39">
        <f t="shared" si="30"/>
        <v>7</v>
      </c>
      <c r="BP152" s="3"/>
      <c r="BQ152" s="3"/>
      <c r="BR152" s="3"/>
      <c r="BS152" s="39"/>
      <c r="BT152" s="39"/>
      <c r="BU152" s="39"/>
      <c r="BV152" s="3"/>
      <c r="BW152" s="3"/>
      <c r="BX152" s="39"/>
      <c r="BY152" s="39"/>
      <c r="BZ152" s="13">
        <f t="shared" si="31"/>
        <v>0</v>
      </c>
      <c r="CA152" s="3"/>
      <c r="CB152" s="39">
        <v>1</v>
      </c>
      <c r="CC152" s="39">
        <f t="shared" si="32"/>
        <v>1</v>
      </c>
      <c r="CD152" s="39">
        <v>2</v>
      </c>
      <c r="CE152" s="39"/>
      <c r="CF152" s="39"/>
      <c r="CG152" s="39"/>
      <c r="CH152" s="39"/>
      <c r="CI152" s="39">
        <f t="shared" si="35"/>
        <v>0</v>
      </c>
      <c r="CJ152" s="97">
        <f t="shared" si="33"/>
        <v>17</v>
      </c>
    </row>
    <row r="153" spans="1:88" x14ac:dyDescent="0.3">
      <c r="A153" s="39">
        <v>97</v>
      </c>
      <c r="B153" s="37" t="s">
        <v>84</v>
      </c>
      <c r="C153" s="16"/>
      <c r="D153" s="16"/>
      <c r="E153" s="16"/>
      <c r="F153" s="16">
        <v>1</v>
      </c>
      <c r="G153" s="16"/>
      <c r="H153" s="16"/>
      <c r="I153" s="16">
        <v>2</v>
      </c>
      <c r="J153" s="16"/>
      <c r="K153" s="16"/>
      <c r="L153" s="16">
        <v>2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>
        <v>3</v>
      </c>
      <c r="AK153" s="16"/>
      <c r="AL153" s="6">
        <f t="shared" si="27"/>
        <v>8</v>
      </c>
      <c r="AM153" s="9">
        <v>9</v>
      </c>
      <c r="AN153" s="3"/>
      <c r="AO153" s="3">
        <v>1</v>
      </c>
      <c r="AP153" s="3"/>
      <c r="AQ153" s="3"/>
      <c r="AR153" s="3">
        <v>1</v>
      </c>
      <c r="AS153" s="3">
        <f>SUM(AN153:AR153)</f>
        <v>2</v>
      </c>
      <c r="AT153" s="18"/>
      <c r="AU153" s="16"/>
      <c r="AV153" s="16"/>
      <c r="AW153" s="16"/>
      <c r="AX153" s="16"/>
      <c r="AY153" s="16"/>
      <c r="AZ153" s="16">
        <v>3</v>
      </c>
      <c r="BA153" s="16">
        <v>1</v>
      </c>
      <c r="BB153" s="16"/>
      <c r="BC153" s="16"/>
      <c r="BD153" s="16"/>
      <c r="BE153" s="16"/>
      <c r="BF153" s="16"/>
      <c r="BG153" s="16">
        <v>1</v>
      </c>
      <c r="BH153" s="16"/>
      <c r="BI153" s="16"/>
      <c r="BJ153" s="16">
        <v>1</v>
      </c>
      <c r="BK153" s="16">
        <v>2</v>
      </c>
      <c r="BL153" s="17"/>
      <c r="BM153" s="17"/>
      <c r="BN153" s="17"/>
      <c r="BO153" s="39">
        <f t="shared" si="30"/>
        <v>8</v>
      </c>
      <c r="BP153" s="9"/>
      <c r="BQ153" s="9">
        <v>1</v>
      </c>
      <c r="BR153" s="9"/>
      <c r="BS153" s="10"/>
      <c r="BT153" s="10"/>
      <c r="BU153" s="10"/>
      <c r="BV153" s="9">
        <v>2</v>
      </c>
      <c r="BW153" s="9"/>
      <c r="BX153" s="10"/>
      <c r="BY153" s="10"/>
      <c r="BZ153" s="13">
        <f t="shared" si="31"/>
        <v>3</v>
      </c>
      <c r="CA153" s="9"/>
      <c r="CB153" s="10">
        <v>1</v>
      </c>
      <c r="CC153" s="39">
        <f t="shared" si="32"/>
        <v>1</v>
      </c>
      <c r="CD153" s="39">
        <f t="shared" si="34"/>
        <v>4</v>
      </c>
      <c r="CE153" s="10">
        <v>2</v>
      </c>
      <c r="CF153" s="10">
        <v>1</v>
      </c>
      <c r="CG153" s="10"/>
      <c r="CH153" s="10"/>
      <c r="CI153" s="39">
        <f t="shared" si="35"/>
        <v>3</v>
      </c>
      <c r="CJ153" s="97">
        <f t="shared" si="33"/>
        <v>25</v>
      </c>
    </row>
    <row r="154" spans="1:88" x14ac:dyDescent="0.3">
      <c r="A154" s="39">
        <v>98</v>
      </c>
      <c r="B154" s="37" t="s">
        <v>94</v>
      </c>
      <c r="C154" s="16"/>
      <c r="D154" s="16"/>
      <c r="E154" s="16"/>
      <c r="F154" s="16"/>
      <c r="G154" s="16"/>
      <c r="H154" s="16"/>
      <c r="I154" s="16">
        <v>1</v>
      </c>
      <c r="J154" s="16"/>
      <c r="K154" s="16"/>
      <c r="L154" s="16"/>
      <c r="M154" s="16"/>
      <c r="N154" s="16" t="s">
        <v>153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>
        <v>1</v>
      </c>
      <c r="AH154" s="16"/>
      <c r="AI154" s="16"/>
      <c r="AJ154" s="16"/>
      <c r="AK154" s="16"/>
      <c r="AL154" s="6">
        <f t="shared" ref="AL154:AL167" si="38">SUM(C154:AK154)</f>
        <v>2</v>
      </c>
      <c r="AM154" s="3">
        <v>3</v>
      </c>
      <c r="AN154" s="3"/>
      <c r="AO154" s="3"/>
      <c r="AP154" s="3"/>
      <c r="AQ154" s="3"/>
      <c r="AR154" s="3">
        <v>1</v>
      </c>
      <c r="AS154" s="3">
        <f>SUM(AN154:AR154)</f>
        <v>1</v>
      </c>
      <c r="AT154" s="18"/>
      <c r="AU154" s="16"/>
      <c r="AV154" s="16"/>
      <c r="AW154" s="16"/>
      <c r="AX154" s="16"/>
      <c r="AY154" s="16"/>
      <c r="AZ154" s="16">
        <v>1</v>
      </c>
      <c r="BA154" s="16"/>
      <c r="BB154" s="16"/>
      <c r="BC154" s="16"/>
      <c r="BD154" s="16"/>
      <c r="BE154" s="16"/>
      <c r="BF154" s="16"/>
      <c r="BG154" s="16"/>
      <c r="BH154" s="16"/>
      <c r="BI154" s="16"/>
      <c r="BJ154" s="16">
        <v>1</v>
      </c>
      <c r="BK154" s="16"/>
      <c r="BL154" s="17"/>
      <c r="BM154" s="17"/>
      <c r="BN154" s="17"/>
      <c r="BO154" s="39">
        <f t="shared" si="30"/>
        <v>2</v>
      </c>
      <c r="BP154" s="9"/>
      <c r="BQ154" s="9">
        <v>1</v>
      </c>
      <c r="BR154" s="9"/>
      <c r="BS154" s="10"/>
      <c r="BT154" s="10"/>
      <c r="BU154" s="10">
        <v>1</v>
      </c>
      <c r="BV154" s="9">
        <v>1</v>
      </c>
      <c r="BW154" s="9"/>
      <c r="BX154" s="10"/>
      <c r="BY154" s="10"/>
      <c r="BZ154" s="13">
        <f t="shared" si="31"/>
        <v>3</v>
      </c>
      <c r="CA154" s="9"/>
      <c r="CB154" s="10">
        <v>1</v>
      </c>
      <c r="CC154" s="39">
        <f t="shared" si="32"/>
        <v>1</v>
      </c>
      <c r="CD154" s="39">
        <f t="shared" si="34"/>
        <v>4</v>
      </c>
      <c r="CE154" s="10">
        <v>1</v>
      </c>
      <c r="CF154" s="10"/>
      <c r="CG154" s="10"/>
      <c r="CH154" s="10"/>
      <c r="CI154" s="39">
        <f t="shared" si="35"/>
        <v>1</v>
      </c>
      <c r="CJ154" s="97">
        <f t="shared" si="33"/>
        <v>10</v>
      </c>
    </row>
    <row r="155" spans="1:88" x14ac:dyDescent="0.3">
      <c r="A155" s="39">
        <v>99</v>
      </c>
      <c r="B155" s="37" t="s">
        <v>165</v>
      </c>
      <c r="C155" s="16"/>
      <c r="D155" s="16"/>
      <c r="E155" s="16"/>
      <c r="F155" s="16"/>
      <c r="G155" s="16"/>
      <c r="H155" s="16"/>
      <c r="I155" s="16">
        <v>1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>
        <v>1</v>
      </c>
      <c r="AG155" s="16"/>
      <c r="AH155" s="16"/>
      <c r="AI155" s="16"/>
      <c r="AJ155" s="16"/>
      <c r="AK155" s="16"/>
      <c r="AL155" s="6">
        <f t="shared" si="38"/>
        <v>2</v>
      </c>
      <c r="AM155" s="3">
        <v>1</v>
      </c>
      <c r="AN155" s="3"/>
      <c r="AO155" s="3"/>
      <c r="AP155" s="3"/>
      <c r="AQ155" s="3"/>
      <c r="AR155" s="3"/>
      <c r="AS155" s="3"/>
      <c r="AT155" s="18"/>
      <c r="AU155" s="16"/>
      <c r="AV155" s="16"/>
      <c r="AW155" s="16"/>
      <c r="AX155" s="16"/>
      <c r="AY155" s="16"/>
      <c r="AZ155" s="16">
        <v>1</v>
      </c>
      <c r="BA155" s="16"/>
      <c r="BB155" s="16"/>
      <c r="BC155" s="16"/>
      <c r="BD155" s="16"/>
      <c r="BE155" s="16"/>
      <c r="BF155" s="16"/>
      <c r="BG155" s="16">
        <v>1</v>
      </c>
      <c r="BH155" s="16"/>
      <c r="BI155" s="16"/>
      <c r="BJ155" s="16"/>
      <c r="BK155" s="16">
        <v>1</v>
      </c>
      <c r="BL155" s="17"/>
      <c r="BM155" s="17"/>
      <c r="BN155" s="17"/>
      <c r="BO155" s="39">
        <f t="shared" si="30"/>
        <v>3</v>
      </c>
      <c r="BP155" s="9"/>
      <c r="BQ155" s="9">
        <v>1</v>
      </c>
      <c r="BR155" s="9"/>
      <c r="BS155" s="10"/>
      <c r="BT155" s="10"/>
      <c r="BU155" s="10">
        <v>1</v>
      </c>
      <c r="BV155" s="9"/>
      <c r="BW155" s="9"/>
      <c r="BX155" s="10"/>
      <c r="BY155" s="10"/>
      <c r="BZ155" s="13">
        <f t="shared" si="31"/>
        <v>2</v>
      </c>
      <c r="CA155" s="9"/>
      <c r="CB155" s="10">
        <v>1</v>
      </c>
      <c r="CC155" s="39">
        <f t="shared" si="32"/>
        <v>1</v>
      </c>
      <c r="CD155" s="39">
        <f t="shared" si="34"/>
        <v>3</v>
      </c>
      <c r="CE155" s="10">
        <v>1</v>
      </c>
      <c r="CF155" s="10"/>
      <c r="CG155" s="10"/>
      <c r="CH155" s="10"/>
      <c r="CI155" s="39">
        <f t="shared" si="35"/>
        <v>1</v>
      </c>
      <c r="CJ155" s="97">
        <f t="shared" si="33"/>
        <v>9</v>
      </c>
    </row>
    <row r="156" spans="1:88" x14ac:dyDescent="0.3">
      <c r="A156" s="39">
        <v>100</v>
      </c>
      <c r="B156" s="37" t="s">
        <v>166</v>
      </c>
      <c r="C156" s="16"/>
      <c r="D156" s="16"/>
      <c r="E156" s="16"/>
      <c r="F156" s="16"/>
      <c r="G156" s="16"/>
      <c r="H156" s="16"/>
      <c r="I156" s="16">
        <v>1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>
        <v>1</v>
      </c>
      <c r="AG156" s="16"/>
      <c r="AH156" s="16"/>
      <c r="AI156" s="16"/>
      <c r="AJ156" s="16"/>
      <c r="AK156" s="16"/>
      <c r="AL156" s="6">
        <f t="shared" si="38"/>
        <v>2</v>
      </c>
      <c r="AM156" s="3">
        <v>2</v>
      </c>
      <c r="AN156" s="3"/>
      <c r="AO156" s="3"/>
      <c r="AP156" s="3"/>
      <c r="AQ156" s="3"/>
      <c r="AR156" s="3"/>
      <c r="AS156" s="3"/>
      <c r="AT156" s="18"/>
      <c r="AU156" s="16"/>
      <c r="AV156" s="16"/>
      <c r="AW156" s="16"/>
      <c r="AX156" s="16"/>
      <c r="AY156" s="16"/>
      <c r="AZ156" s="16">
        <v>1</v>
      </c>
      <c r="BA156" s="16"/>
      <c r="BB156" s="16"/>
      <c r="BC156" s="16"/>
      <c r="BD156" s="16"/>
      <c r="BE156" s="16"/>
      <c r="BF156" s="16"/>
      <c r="BG156" s="16">
        <v>1</v>
      </c>
      <c r="BH156" s="16"/>
      <c r="BI156" s="16"/>
      <c r="BJ156" s="16"/>
      <c r="BK156" s="16">
        <v>1</v>
      </c>
      <c r="BL156" s="17"/>
      <c r="BM156" s="17"/>
      <c r="BN156" s="17"/>
      <c r="BO156" s="39">
        <f t="shared" si="30"/>
        <v>3</v>
      </c>
      <c r="BP156" s="9"/>
      <c r="BQ156" s="9">
        <v>1</v>
      </c>
      <c r="BR156" s="9"/>
      <c r="BS156" s="10"/>
      <c r="BT156" s="10"/>
      <c r="BU156" s="10">
        <v>1</v>
      </c>
      <c r="BV156" s="9"/>
      <c r="BW156" s="9"/>
      <c r="BX156" s="10"/>
      <c r="BY156" s="10"/>
      <c r="BZ156" s="13">
        <f t="shared" si="31"/>
        <v>2</v>
      </c>
      <c r="CA156" s="9"/>
      <c r="CB156" s="10">
        <v>1</v>
      </c>
      <c r="CC156" s="39">
        <f t="shared" si="32"/>
        <v>1</v>
      </c>
      <c r="CD156" s="39">
        <f t="shared" si="34"/>
        <v>3</v>
      </c>
      <c r="CE156" s="10">
        <v>1</v>
      </c>
      <c r="CF156" s="10">
        <v>1</v>
      </c>
      <c r="CG156" s="10"/>
      <c r="CH156" s="10"/>
      <c r="CI156" s="39">
        <f t="shared" si="35"/>
        <v>2</v>
      </c>
      <c r="CJ156" s="97">
        <f t="shared" si="33"/>
        <v>10</v>
      </c>
    </row>
    <row r="157" spans="1:88" x14ac:dyDescent="0.3">
      <c r="A157" s="39">
        <v>101</v>
      </c>
      <c r="B157" s="103" t="s">
        <v>33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>
        <v>1</v>
      </c>
      <c r="AG157" s="3"/>
      <c r="AH157" s="3"/>
      <c r="AI157" s="3"/>
      <c r="AJ157" s="3">
        <v>2</v>
      </c>
      <c r="AK157" s="3"/>
      <c r="AL157" s="6">
        <f t="shared" si="38"/>
        <v>6</v>
      </c>
      <c r="AM157" s="9">
        <v>6</v>
      </c>
      <c r="AN157" s="3"/>
      <c r="AO157" s="3"/>
      <c r="AP157" s="3"/>
      <c r="AQ157" s="3">
        <v>1</v>
      </c>
      <c r="AR157" s="3">
        <v>1</v>
      </c>
      <c r="AS157" s="3">
        <f>SUM(AN157:AR157)</f>
        <v>2</v>
      </c>
      <c r="AT157" s="18"/>
      <c r="AU157" s="3"/>
      <c r="AV157" s="3"/>
      <c r="AW157" s="3"/>
      <c r="AX157" s="3"/>
      <c r="AY157" s="3"/>
      <c r="AZ157" s="3">
        <v>2</v>
      </c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>
        <v>2</v>
      </c>
      <c r="BL157" s="39"/>
      <c r="BM157" s="39"/>
      <c r="BN157" s="39"/>
      <c r="BO157" s="39">
        <f t="shared" si="30"/>
        <v>4</v>
      </c>
      <c r="BP157" s="9"/>
      <c r="BQ157" s="9"/>
      <c r="BR157" s="9"/>
      <c r="BS157" s="10"/>
      <c r="BT157" s="10"/>
      <c r="BU157" s="10">
        <v>1</v>
      </c>
      <c r="BV157" s="9">
        <v>1</v>
      </c>
      <c r="BW157" s="9"/>
      <c r="BX157" s="10"/>
      <c r="BY157" s="10"/>
      <c r="BZ157" s="13">
        <f t="shared" si="31"/>
        <v>2</v>
      </c>
      <c r="CA157" s="9"/>
      <c r="CB157" s="10">
        <v>1</v>
      </c>
      <c r="CC157" s="39">
        <f t="shared" si="32"/>
        <v>1</v>
      </c>
      <c r="CD157" s="39">
        <f t="shared" si="34"/>
        <v>3</v>
      </c>
      <c r="CE157" s="10">
        <v>1</v>
      </c>
      <c r="CF157" s="10"/>
      <c r="CG157" s="10"/>
      <c r="CH157" s="10"/>
      <c r="CI157" s="39">
        <f t="shared" si="35"/>
        <v>1</v>
      </c>
      <c r="CJ157" s="97">
        <f t="shared" si="33"/>
        <v>16</v>
      </c>
    </row>
    <row r="158" spans="1:88" x14ac:dyDescent="0.3">
      <c r="A158" s="39">
        <v>102</v>
      </c>
      <c r="B158" s="37" t="s">
        <v>42</v>
      </c>
      <c r="C158" s="16"/>
      <c r="D158" s="16"/>
      <c r="E158" s="16"/>
      <c r="F158" s="16"/>
      <c r="G158" s="16"/>
      <c r="H158" s="16"/>
      <c r="I158" s="16">
        <v>1</v>
      </c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>
        <v>1</v>
      </c>
      <c r="AK158" s="16"/>
      <c r="AL158" s="6">
        <f t="shared" si="38"/>
        <v>2</v>
      </c>
      <c r="AM158" s="9">
        <v>3</v>
      </c>
      <c r="AN158" s="3"/>
      <c r="AO158" s="3"/>
      <c r="AP158" s="3"/>
      <c r="AQ158" s="3">
        <v>1</v>
      </c>
      <c r="AR158" s="3"/>
      <c r="AS158" s="3">
        <f>SUM(AN158:AR158)</f>
        <v>1</v>
      </c>
      <c r="AT158" s="18"/>
      <c r="AU158" s="16"/>
      <c r="AV158" s="16"/>
      <c r="AW158" s="16"/>
      <c r="AX158" s="16"/>
      <c r="AY158" s="16"/>
      <c r="AZ158" s="16">
        <v>1</v>
      </c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>
        <v>1</v>
      </c>
      <c r="BL158" s="17"/>
      <c r="BM158" s="17"/>
      <c r="BN158" s="17"/>
      <c r="BO158" s="39">
        <f t="shared" si="30"/>
        <v>2</v>
      </c>
      <c r="BP158" s="9"/>
      <c r="BQ158" s="9">
        <v>1</v>
      </c>
      <c r="BR158" s="9"/>
      <c r="BS158" s="10"/>
      <c r="BT158" s="10"/>
      <c r="BU158" s="10">
        <v>1</v>
      </c>
      <c r="BV158" s="9"/>
      <c r="BW158" s="9"/>
      <c r="BX158" s="10"/>
      <c r="BY158" s="10"/>
      <c r="BZ158" s="13">
        <f t="shared" si="31"/>
        <v>2</v>
      </c>
      <c r="CA158" s="9"/>
      <c r="CB158" s="10">
        <v>1</v>
      </c>
      <c r="CC158" s="39">
        <f t="shared" si="32"/>
        <v>1</v>
      </c>
      <c r="CD158" s="39">
        <f t="shared" si="34"/>
        <v>3</v>
      </c>
      <c r="CE158" s="10">
        <v>1</v>
      </c>
      <c r="CF158" s="10">
        <v>1</v>
      </c>
      <c r="CG158" s="10"/>
      <c r="CH158" s="10"/>
      <c r="CI158" s="39">
        <f t="shared" si="35"/>
        <v>2</v>
      </c>
      <c r="CJ158" s="97">
        <f t="shared" si="33"/>
        <v>10</v>
      </c>
    </row>
    <row r="159" spans="1:88" x14ac:dyDescent="0.3">
      <c r="A159" s="39">
        <v>103</v>
      </c>
      <c r="B159" s="37" t="s">
        <v>46</v>
      </c>
      <c r="C159" s="16"/>
      <c r="D159" s="16"/>
      <c r="E159" s="16"/>
      <c r="F159" s="16">
        <v>1</v>
      </c>
      <c r="G159" s="16"/>
      <c r="H159" s="16"/>
      <c r="I159" s="16">
        <v>1</v>
      </c>
      <c r="J159" s="16"/>
      <c r="K159" s="16"/>
      <c r="L159" s="16">
        <v>1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>
        <v>1</v>
      </c>
      <c r="AK159" s="16"/>
      <c r="AL159" s="6">
        <f t="shared" si="38"/>
        <v>4</v>
      </c>
      <c r="AM159" s="9">
        <v>6</v>
      </c>
      <c r="AN159" s="12"/>
      <c r="AO159" s="12"/>
      <c r="AP159" s="12"/>
      <c r="AQ159" s="12"/>
      <c r="AR159" s="12"/>
      <c r="AS159" s="12">
        <f>SUM(AN159:AR159)</f>
        <v>0</v>
      </c>
      <c r="AT159" s="18"/>
      <c r="AU159" s="16"/>
      <c r="AV159" s="16"/>
      <c r="AW159" s="16"/>
      <c r="AX159" s="16"/>
      <c r="AY159" s="16"/>
      <c r="AZ159" s="16">
        <v>1</v>
      </c>
      <c r="BA159" s="16"/>
      <c r="BB159" s="16"/>
      <c r="BC159" s="16"/>
      <c r="BD159" s="16"/>
      <c r="BE159" s="16"/>
      <c r="BF159" s="16"/>
      <c r="BG159" s="16">
        <v>1</v>
      </c>
      <c r="BH159" s="16"/>
      <c r="BI159" s="16"/>
      <c r="BJ159" s="16">
        <v>1</v>
      </c>
      <c r="BK159" s="16">
        <v>1</v>
      </c>
      <c r="BL159" s="17"/>
      <c r="BM159" s="17"/>
      <c r="BN159" s="17"/>
      <c r="BO159" s="39">
        <f t="shared" si="30"/>
        <v>4</v>
      </c>
      <c r="BP159" s="9"/>
      <c r="BQ159" s="9"/>
      <c r="BR159" s="9"/>
      <c r="BS159" s="10"/>
      <c r="BT159" s="10"/>
      <c r="BU159" s="10"/>
      <c r="BV159" s="9"/>
      <c r="BW159" s="9"/>
      <c r="BX159" s="10"/>
      <c r="BY159" s="10"/>
      <c r="BZ159" s="13">
        <f t="shared" si="31"/>
        <v>0</v>
      </c>
      <c r="CA159" s="9"/>
      <c r="CB159" s="10">
        <v>1</v>
      </c>
      <c r="CC159" s="39">
        <f t="shared" si="32"/>
        <v>1</v>
      </c>
      <c r="CD159" s="39">
        <f t="shared" si="34"/>
        <v>1</v>
      </c>
      <c r="CE159" s="10">
        <v>2</v>
      </c>
      <c r="CF159" s="10">
        <v>1</v>
      </c>
      <c r="CG159" s="10"/>
      <c r="CH159" s="10"/>
      <c r="CI159" s="39">
        <f t="shared" si="35"/>
        <v>3</v>
      </c>
      <c r="CJ159" s="97">
        <f t="shared" si="33"/>
        <v>12</v>
      </c>
    </row>
    <row r="160" spans="1:88" x14ac:dyDescent="0.3">
      <c r="A160" s="39">
        <v>104</v>
      </c>
      <c r="B160" s="37" t="s">
        <v>51</v>
      </c>
      <c r="C160" s="3"/>
      <c r="D160" s="3"/>
      <c r="E160" s="3"/>
      <c r="F160" s="16">
        <v>1</v>
      </c>
      <c r="G160" s="3"/>
      <c r="H160" s="3"/>
      <c r="I160" s="3">
        <v>1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1</v>
      </c>
      <c r="AG160" s="3"/>
      <c r="AH160" s="3"/>
      <c r="AI160" s="3"/>
      <c r="AJ160" s="3"/>
      <c r="AK160" s="3">
        <v>1</v>
      </c>
      <c r="AL160" s="6">
        <f t="shared" si="38"/>
        <v>4</v>
      </c>
      <c r="AM160" s="3">
        <v>5</v>
      </c>
      <c r="AN160" s="3"/>
      <c r="AO160" s="3"/>
      <c r="AP160" s="3"/>
      <c r="AQ160" s="3"/>
      <c r="AR160" s="3"/>
      <c r="AS160" s="3">
        <f>SUM(AO160:AR160)</f>
        <v>0</v>
      </c>
      <c r="AT160" s="12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>
        <v>1</v>
      </c>
      <c r="BH160" s="3"/>
      <c r="BI160" s="3"/>
      <c r="BJ160" s="3">
        <v>1</v>
      </c>
      <c r="BK160" s="3">
        <v>2</v>
      </c>
      <c r="BL160" s="39"/>
      <c r="BM160" s="39"/>
      <c r="BN160" s="39"/>
      <c r="BO160" s="39">
        <f t="shared" si="30"/>
        <v>4</v>
      </c>
      <c r="BP160" s="3"/>
      <c r="BQ160" s="3">
        <v>1</v>
      </c>
      <c r="BR160" s="3"/>
      <c r="BS160" s="39"/>
      <c r="BT160" s="39"/>
      <c r="BU160" s="39"/>
      <c r="BV160" s="3"/>
      <c r="BW160" s="3"/>
      <c r="BX160" s="39"/>
      <c r="BY160" s="39"/>
      <c r="BZ160" s="13">
        <f>SUM(BQ160:BY160)</f>
        <v>1</v>
      </c>
      <c r="CA160" s="3"/>
      <c r="CB160" s="39">
        <v>1</v>
      </c>
      <c r="CC160" s="39">
        <f t="shared" si="32"/>
        <v>1</v>
      </c>
      <c r="CD160" s="39">
        <f t="shared" si="34"/>
        <v>2</v>
      </c>
      <c r="CE160" s="39">
        <v>1</v>
      </c>
      <c r="CF160" s="39">
        <v>1</v>
      </c>
      <c r="CG160" s="39"/>
      <c r="CH160" s="39"/>
      <c r="CI160" s="39">
        <f t="shared" si="35"/>
        <v>2</v>
      </c>
      <c r="CJ160" s="97">
        <f t="shared" si="33"/>
        <v>12</v>
      </c>
    </row>
    <row r="161" spans="1:88" x14ac:dyDescent="0.3">
      <c r="A161" s="39">
        <v>105</v>
      </c>
      <c r="B161" s="37" t="s">
        <v>21</v>
      </c>
      <c r="C161" s="3"/>
      <c r="D161" s="3"/>
      <c r="E161" s="3"/>
      <c r="F161" s="3">
        <v>1</v>
      </c>
      <c r="G161" s="3"/>
      <c r="H161" s="3"/>
      <c r="I161" s="3"/>
      <c r="J161" s="3">
        <v>1</v>
      </c>
      <c r="K161" s="3"/>
      <c r="L161" s="3">
        <v>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>
        <v>1</v>
      </c>
      <c r="AL161" s="6">
        <f t="shared" si="38"/>
        <v>4</v>
      </c>
      <c r="AM161" s="3">
        <v>4</v>
      </c>
      <c r="AN161" s="3"/>
      <c r="AO161" s="3">
        <v>1</v>
      </c>
      <c r="AP161" s="3"/>
      <c r="AQ161" s="3">
        <v>1</v>
      </c>
      <c r="AR161" s="3"/>
      <c r="AS161" s="3">
        <f>SUM(AN161:AR161)</f>
        <v>2</v>
      </c>
      <c r="AT161" s="12"/>
      <c r="AU161" s="3"/>
      <c r="AV161" s="3"/>
      <c r="AW161" s="3"/>
      <c r="AX161" s="3"/>
      <c r="AY161" s="3"/>
      <c r="AZ161" s="3">
        <v>3</v>
      </c>
      <c r="BA161" s="3">
        <v>1</v>
      </c>
      <c r="BB161" s="3"/>
      <c r="BC161" s="3"/>
      <c r="BD161" s="3"/>
      <c r="BE161" s="3"/>
      <c r="BF161" s="3"/>
      <c r="BG161" s="3"/>
      <c r="BH161" s="3"/>
      <c r="BI161" s="3"/>
      <c r="BJ161" s="3"/>
      <c r="BK161" s="3">
        <v>1</v>
      </c>
      <c r="BL161" s="39"/>
      <c r="BM161" s="39"/>
      <c r="BN161" s="39"/>
      <c r="BO161" s="39">
        <f t="shared" si="30"/>
        <v>5</v>
      </c>
      <c r="BP161" s="3"/>
      <c r="BQ161" s="3">
        <v>1</v>
      </c>
      <c r="BR161" s="3"/>
      <c r="BS161" s="39"/>
      <c r="BT161" s="39"/>
      <c r="BU161" s="39">
        <v>1</v>
      </c>
      <c r="BV161" s="3"/>
      <c r="BW161" s="3">
        <v>1</v>
      </c>
      <c r="BX161" s="39"/>
      <c r="BY161" s="39"/>
      <c r="BZ161" s="13">
        <f t="shared" ref="BZ161:BZ167" si="39">SUM(BQ161:BY161)</f>
        <v>3</v>
      </c>
      <c r="CA161" s="3"/>
      <c r="CB161" s="39">
        <v>1</v>
      </c>
      <c r="CC161" s="39">
        <f t="shared" si="32"/>
        <v>1</v>
      </c>
      <c r="CD161" s="39">
        <f t="shared" si="34"/>
        <v>4</v>
      </c>
      <c r="CE161" s="39"/>
      <c r="CF161" s="39">
        <v>1</v>
      </c>
      <c r="CG161" s="39"/>
      <c r="CH161" s="39"/>
      <c r="CI161" s="39">
        <f t="shared" si="35"/>
        <v>1</v>
      </c>
      <c r="CJ161" s="97">
        <f t="shared" si="33"/>
        <v>16</v>
      </c>
    </row>
    <row r="162" spans="1:88" x14ac:dyDescent="0.3">
      <c r="A162" s="39">
        <v>106</v>
      </c>
      <c r="B162" s="103" t="s">
        <v>35</v>
      </c>
      <c r="C162" s="3"/>
      <c r="D162" s="3"/>
      <c r="E162" s="3"/>
      <c r="F162" s="3">
        <v>1</v>
      </c>
      <c r="G162" s="3"/>
      <c r="H162" s="3"/>
      <c r="I162" s="3">
        <v>1</v>
      </c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>
        <v>1</v>
      </c>
      <c r="AK162" s="3">
        <v>1</v>
      </c>
      <c r="AL162" s="6">
        <f t="shared" si="38"/>
        <v>5</v>
      </c>
      <c r="AM162" s="3">
        <v>5</v>
      </c>
      <c r="AN162" s="3"/>
      <c r="AO162" s="3"/>
      <c r="AP162" s="3"/>
      <c r="AQ162" s="3"/>
      <c r="AR162" s="3"/>
      <c r="AS162" s="3"/>
      <c r="AT162" s="12"/>
      <c r="AU162" s="3"/>
      <c r="AV162" s="3"/>
      <c r="AW162" s="3"/>
      <c r="AX162" s="3"/>
      <c r="AY162" s="3"/>
      <c r="AZ162" s="3">
        <v>1</v>
      </c>
      <c r="BA162" s="3">
        <v>1</v>
      </c>
      <c r="BB162" s="3"/>
      <c r="BC162" s="3"/>
      <c r="BD162" s="3"/>
      <c r="BE162" s="3"/>
      <c r="BF162" s="3"/>
      <c r="BG162" s="3">
        <v>1</v>
      </c>
      <c r="BH162" s="3"/>
      <c r="BI162" s="3"/>
      <c r="BJ162" s="3"/>
      <c r="BK162" s="3">
        <v>2</v>
      </c>
      <c r="BL162" s="39"/>
      <c r="BM162" s="39"/>
      <c r="BN162" s="39"/>
      <c r="BO162" s="39">
        <f t="shared" si="30"/>
        <v>5</v>
      </c>
      <c r="BP162" s="39"/>
      <c r="BQ162" s="3"/>
      <c r="BR162" s="3"/>
      <c r="BS162" s="39"/>
      <c r="BT162" s="39"/>
      <c r="BU162" s="39"/>
      <c r="BV162" s="3"/>
      <c r="BW162" s="3"/>
      <c r="BX162" s="39"/>
      <c r="BY162" s="39"/>
      <c r="BZ162" s="13">
        <f t="shared" si="39"/>
        <v>0</v>
      </c>
      <c r="CA162" s="3"/>
      <c r="CB162" s="39">
        <v>1</v>
      </c>
      <c r="CC162" s="39">
        <f>SUM(CA162:CB162)</f>
        <v>1</v>
      </c>
      <c r="CD162" s="39">
        <f t="shared" si="34"/>
        <v>1</v>
      </c>
      <c r="CE162" s="39">
        <v>1</v>
      </c>
      <c r="CF162" s="39">
        <v>1</v>
      </c>
      <c r="CG162" s="39"/>
      <c r="CH162" s="39"/>
      <c r="CI162" s="39">
        <f t="shared" si="35"/>
        <v>2</v>
      </c>
      <c r="CJ162" s="97">
        <f t="shared" si="33"/>
        <v>13</v>
      </c>
    </row>
    <row r="163" spans="1:88" x14ac:dyDescent="0.3">
      <c r="A163" s="39">
        <v>107</v>
      </c>
      <c r="B163" s="37" t="s">
        <v>49</v>
      </c>
      <c r="C163" s="3"/>
      <c r="D163" s="3"/>
      <c r="E163" s="3"/>
      <c r="F163" s="3">
        <v>1</v>
      </c>
      <c r="G163" s="3"/>
      <c r="H163" s="3"/>
      <c r="I163" s="3">
        <v>2</v>
      </c>
      <c r="J163" s="3">
        <v>1</v>
      </c>
      <c r="K163" s="3"/>
      <c r="L163" s="3">
        <v>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v>1</v>
      </c>
      <c r="AK163" s="3"/>
      <c r="AL163" s="6">
        <f t="shared" si="38"/>
        <v>6</v>
      </c>
      <c r="AM163" s="3">
        <v>6</v>
      </c>
      <c r="AN163" s="3"/>
      <c r="AO163" s="3"/>
      <c r="AP163" s="3"/>
      <c r="AQ163" s="3">
        <v>2</v>
      </c>
      <c r="AR163" s="3"/>
      <c r="AS163" s="3">
        <f>SUM(AN163:AR163)</f>
        <v>2</v>
      </c>
      <c r="AT163" s="12"/>
      <c r="AU163" s="3"/>
      <c r="AV163" s="3"/>
      <c r="AW163" s="3"/>
      <c r="AX163" s="3"/>
      <c r="AY163" s="3"/>
      <c r="AZ163" s="3">
        <v>4</v>
      </c>
      <c r="BA163" s="3"/>
      <c r="BB163" s="3"/>
      <c r="BC163" s="3"/>
      <c r="BD163" s="3"/>
      <c r="BE163" s="3"/>
      <c r="BF163" s="3"/>
      <c r="BG163" s="3"/>
      <c r="BH163" s="3"/>
      <c r="BI163" s="3"/>
      <c r="BJ163" s="3">
        <v>1</v>
      </c>
      <c r="BK163" s="3">
        <v>3</v>
      </c>
      <c r="BL163" s="39"/>
      <c r="BM163" s="39"/>
      <c r="BN163" s="39"/>
      <c r="BO163" s="39">
        <f t="shared" si="30"/>
        <v>8</v>
      </c>
      <c r="BP163" s="3"/>
      <c r="BQ163" s="3">
        <v>1</v>
      </c>
      <c r="BR163" s="3"/>
      <c r="BS163" s="39"/>
      <c r="BT163" s="39"/>
      <c r="BU163" s="39">
        <v>1</v>
      </c>
      <c r="BV163" s="3"/>
      <c r="BW163" s="3">
        <v>2</v>
      </c>
      <c r="BX163" s="39"/>
      <c r="BY163" s="39"/>
      <c r="BZ163" s="13">
        <f t="shared" si="39"/>
        <v>4</v>
      </c>
      <c r="CA163" s="3"/>
      <c r="CB163" s="39">
        <v>1</v>
      </c>
      <c r="CC163" s="39">
        <f t="shared" si="32"/>
        <v>1</v>
      </c>
      <c r="CD163" s="39">
        <f t="shared" si="34"/>
        <v>5</v>
      </c>
      <c r="CE163" s="39">
        <v>1</v>
      </c>
      <c r="CF163" s="39">
        <v>1</v>
      </c>
      <c r="CG163" s="39"/>
      <c r="CH163" s="39"/>
      <c r="CI163" s="39">
        <f t="shared" si="35"/>
        <v>2</v>
      </c>
      <c r="CJ163" s="97">
        <f t="shared" si="33"/>
        <v>23</v>
      </c>
    </row>
    <row r="164" spans="1:88" x14ac:dyDescent="0.3">
      <c r="A164" s="39">
        <v>108</v>
      </c>
      <c r="B164" s="37" t="s">
        <v>68</v>
      </c>
      <c r="C164" s="3"/>
      <c r="D164" s="3"/>
      <c r="E164" s="3"/>
      <c r="F164" s="3">
        <v>1</v>
      </c>
      <c r="G164" s="3"/>
      <c r="H164" s="3"/>
      <c r="I164" s="3"/>
      <c r="J164" s="3">
        <v>1</v>
      </c>
      <c r="K164" s="3"/>
      <c r="L164" s="3">
        <v>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>
        <v>1</v>
      </c>
      <c r="AG164" s="3"/>
      <c r="AH164" s="3"/>
      <c r="AI164" s="3"/>
      <c r="AJ164" s="3">
        <v>1</v>
      </c>
      <c r="AK164" s="3"/>
      <c r="AL164" s="6">
        <f t="shared" si="38"/>
        <v>5</v>
      </c>
      <c r="AM164" s="3">
        <v>4</v>
      </c>
      <c r="AN164" s="3"/>
      <c r="AO164" s="3"/>
      <c r="AP164" s="3"/>
      <c r="AQ164" s="3"/>
      <c r="AR164" s="3">
        <v>1</v>
      </c>
      <c r="AS164" s="3">
        <f>SUM(AN164:AR164)</f>
        <v>1</v>
      </c>
      <c r="AT164" s="12"/>
      <c r="AU164" s="3"/>
      <c r="AV164" s="3"/>
      <c r="AW164" s="3"/>
      <c r="AX164" s="3"/>
      <c r="AY164" s="3"/>
      <c r="AZ164" s="3">
        <v>1</v>
      </c>
      <c r="BA164" s="3"/>
      <c r="BB164" s="3"/>
      <c r="BC164" s="3"/>
      <c r="BD164" s="3"/>
      <c r="BE164" s="3"/>
      <c r="BF164" s="3"/>
      <c r="BG164" s="3">
        <v>1</v>
      </c>
      <c r="BH164" s="3"/>
      <c r="BI164" s="3"/>
      <c r="BJ164" s="3">
        <v>1</v>
      </c>
      <c r="BK164" s="3">
        <v>1</v>
      </c>
      <c r="BL164" s="39"/>
      <c r="BM164" s="39"/>
      <c r="BN164" s="39"/>
      <c r="BO164" s="39">
        <f t="shared" si="30"/>
        <v>4</v>
      </c>
      <c r="BP164" s="3"/>
      <c r="BQ164" s="3">
        <v>1</v>
      </c>
      <c r="BR164" s="3"/>
      <c r="BS164" s="39"/>
      <c r="BT164" s="39"/>
      <c r="BU164" s="39">
        <v>1</v>
      </c>
      <c r="BV164" s="3"/>
      <c r="BW164" s="3"/>
      <c r="BX164" s="39"/>
      <c r="BY164" s="39"/>
      <c r="BZ164" s="13">
        <f t="shared" si="39"/>
        <v>2</v>
      </c>
      <c r="CA164" s="3">
        <v>1</v>
      </c>
      <c r="CB164" s="39"/>
      <c r="CC164" s="39">
        <f t="shared" si="32"/>
        <v>1</v>
      </c>
      <c r="CD164" s="39">
        <f t="shared" si="34"/>
        <v>3</v>
      </c>
      <c r="CE164" s="39">
        <v>1</v>
      </c>
      <c r="CF164" s="39"/>
      <c r="CG164" s="39"/>
      <c r="CH164" s="39"/>
      <c r="CI164" s="39">
        <f t="shared" si="35"/>
        <v>1</v>
      </c>
      <c r="CJ164" s="97">
        <f t="shared" si="33"/>
        <v>14</v>
      </c>
    </row>
    <row r="165" spans="1:88" x14ac:dyDescent="0.3">
      <c r="A165" s="39">
        <v>109</v>
      </c>
      <c r="B165" s="37" t="s">
        <v>112</v>
      </c>
      <c r="C165" s="3"/>
      <c r="D165" s="3"/>
      <c r="E165" s="3"/>
      <c r="F165" s="3">
        <v>1</v>
      </c>
      <c r="G165" s="3"/>
      <c r="H165" s="3"/>
      <c r="I165" s="3">
        <v>1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</v>
      </c>
      <c r="AG165" s="3"/>
      <c r="AH165" s="3"/>
      <c r="AI165" s="3"/>
      <c r="AJ165" s="3">
        <v>1</v>
      </c>
      <c r="AK165" s="3"/>
      <c r="AL165" s="6">
        <f t="shared" si="38"/>
        <v>4</v>
      </c>
      <c r="AM165" s="3">
        <v>4</v>
      </c>
      <c r="AN165" s="3"/>
      <c r="AO165" s="3"/>
      <c r="AP165" s="3"/>
      <c r="AQ165" s="3"/>
      <c r="AR165" s="3"/>
      <c r="AS165" s="3"/>
      <c r="AT165" s="12"/>
      <c r="AU165" s="3"/>
      <c r="AV165" s="3"/>
      <c r="AW165" s="3"/>
      <c r="AX165" s="3"/>
      <c r="AY165" s="3"/>
      <c r="AZ165" s="3">
        <v>1</v>
      </c>
      <c r="BA165" s="3">
        <v>1</v>
      </c>
      <c r="BB165" s="3"/>
      <c r="BC165" s="3"/>
      <c r="BD165" s="3"/>
      <c r="BE165" s="3"/>
      <c r="BF165" s="3"/>
      <c r="BG165" s="3">
        <v>1</v>
      </c>
      <c r="BH165" s="3"/>
      <c r="BI165" s="3"/>
      <c r="BJ165" s="3"/>
      <c r="BK165" s="3">
        <v>1</v>
      </c>
      <c r="BL165" s="39"/>
      <c r="BM165" s="39"/>
      <c r="BN165" s="39"/>
      <c r="BO165" s="39">
        <f t="shared" si="30"/>
        <v>4</v>
      </c>
      <c r="BP165" s="3"/>
      <c r="BQ165" s="3"/>
      <c r="BR165" s="3"/>
      <c r="BS165" s="39"/>
      <c r="BT165" s="39"/>
      <c r="BU165" s="39"/>
      <c r="BV165" s="3"/>
      <c r="BW165" s="3"/>
      <c r="BX165" s="39"/>
      <c r="BY165" s="39"/>
      <c r="BZ165" s="13">
        <f t="shared" si="39"/>
        <v>0</v>
      </c>
      <c r="CA165" s="3"/>
      <c r="CB165" s="39"/>
      <c r="CC165" s="39">
        <f t="shared" si="32"/>
        <v>0</v>
      </c>
      <c r="CD165" s="39">
        <f t="shared" si="34"/>
        <v>0</v>
      </c>
      <c r="CE165" s="39">
        <v>1</v>
      </c>
      <c r="CF165" s="39">
        <v>1</v>
      </c>
      <c r="CG165" s="39"/>
      <c r="CH165" s="39"/>
      <c r="CI165" s="39">
        <f t="shared" si="35"/>
        <v>2</v>
      </c>
      <c r="CJ165" s="97">
        <f t="shared" si="33"/>
        <v>10</v>
      </c>
    </row>
    <row r="166" spans="1:88" x14ac:dyDescent="0.3">
      <c r="A166" s="39">
        <v>110</v>
      </c>
      <c r="B166" s="103" t="s">
        <v>34</v>
      </c>
      <c r="C166" s="3"/>
      <c r="D166" s="3"/>
      <c r="E166" s="3"/>
      <c r="F166" s="3">
        <v>1</v>
      </c>
      <c r="G166" s="3"/>
      <c r="H166" s="3"/>
      <c r="I166" s="3">
        <v>3</v>
      </c>
      <c r="J166" s="3"/>
      <c r="K166" s="3"/>
      <c r="L166" s="3">
        <v>2</v>
      </c>
      <c r="M166" s="3"/>
      <c r="N166" s="3"/>
      <c r="O166" s="3"/>
      <c r="P166" s="3"/>
      <c r="Q166" s="3"/>
      <c r="R166" s="3"/>
      <c r="S166" s="3"/>
      <c r="T166" s="3"/>
      <c r="U166" s="3" t="s">
        <v>153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>
        <v>1</v>
      </c>
      <c r="AK166" s="3">
        <v>1</v>
      </c>
      <c r="AL166" s="6">
        <f t="shared" si="38"/>
        <v>8</v>
      </c>
      <c r="AM166" s="9">
        <v>7</v>
      </c>
      <c r="AN166" s="3"/>
      <c r="AO166" s="3"/>
      <c r="AP166" s="3"/>
      <c r="AQ166" s="3">
        <v>1</v>
      </c>
      <c r="AR166" s="3"/>
      <c r="AS166" s="3">
        <f>SUM(AN166:AR166)</f>
        <v>1</v>
      </c>
      <c r="AT166" s="18"/>
      <c r="AU166" s="3"/>
      <c r="AV166" s="3"/>
      <c r="AW166" s="3">
        <v>1</v>
      </c>
      <c r="AX166" s="3"/>
      <c r="AY166" s="3"/>
      <c r="AZ166" s="3">
        <v>4</v>
      </c>
      <c r="BA166" s="3">
        <v>2</v>
      </c>
      <c r="BB166" s="3"/>
      <c r="BC166" s="3"/>
      <c r="BD166" s="3"/>
      <c r="BE166" s="3"/>
      <c r="BF166" s="3"/>
      <c r="BG166" s="3">
        <v>2</v>
      </c>
      <c r="BH166" s="3"/>
      <c r="BI166" s="3">
        <v>1</v>
      </c>
      <c r="BJ166" s="3">
        <v>1</v>
      </c>
      <c r="BK166" s="3">
        <v>3</v>
      </c>
      <c r="BL166" s="39"/>
      <c r="BM166" s="39"/>
      <c r="BN166" s="39"/>
      <c r="BO166" s="39">
        <f t="shared" si="30"/>
        <v>14</v>
      </c>
      <c r="BP166" s="9"/>
      <c r="BQ166" s="9"/>
      <c r="BR166" s="9"/>
      <c r="BS166" s="10"/>
      <c r="BT166" s="10"/>
      <c r="BU166" s="10">
        <v>1</v>
      </c>
      <c r="BV166" s="9"/>
      <c r="BW166" s="9"/>
      <c r="BX166" s="10"/>
      <c r="BY166" s="10"/>
      <c r="BZ166" s="13">
        <f t="shared" si="39"/>
        <v>1</v>
      </c>
      <c r="CA166" s="9"/>
      <c r="CB166" s="10">
        <v>1</v>
      </c>
      <c r="CC166" s="39">
        <f t="shared" si="32"/>
        <v>1</v>
      </c>
      <c r="CD166" s="39">
        <f t="shared" si="34"/>
        <v>2</v>
      </c>
      <c r="CE166" s="10">
        <v>1</v>
      </c>
      <c r="CF166" s="10"/>
      <c r="CG166" s="10"/>
      <c r="CH166" s="10"/>
      <c r="CI166" s="39">
        <f t="shared" si="35"/>
        <v>1</v>
      </c>
      <c r="CJ166" s="97">
        <f t="shared" si="33"/>
        <v>26</v>
      </c>
    </row>
    <row r="167" spans="1:88" x14ac:dyDescent="0.3">
      <c r="A167" s="39">
        <v>111</v>
      </c>
      <c r="B167" s="37" t="s">
        <v>43</v>
      </c>
      <c r="C167" s="3"/>
      <c r="D167" s="3"/>
      <c r="E167" s="3"/>
      <c r="F167" s="3"/>
      <c r="G167" s="3"/>
      <c r="H167" s="3"/>
      <c r="I167" s="3">
        <v>1</v>
      </c>
      <c r="J167" s="3"/>
      <c r="K167" s="3"/>
      <c r="L167" s="3">
        <v>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6">
        <f t="shared" si="38"/>
        <v>2</v>
      </c>
      <c r="AM167" s="9">
        <v>3</v>
      </c>
      <c r="AN167" s="3"/>
      <c r="AO167" s="3"/>
      <c r="AP167" s="3"/>
      <c r="AQ167" s="3">
        <v>1</v>
      </c>
      <c r="AR167" s="3"/>
      <c r="AS167" s="3">
        <f>SUM(AN167:AR167)</f>
        <v>1</v>
      </c>
      <c r="AT167" s="18"/>
      <c r="AU167" s="3"/>
      <c r="AV167" s="3"/>
      <c r="AW167" s="3"/>
      <c r="AX167" s="3"/>
      <c r="AY167" s="3"/>
      <c r="AZ167" s="3">
        <v>1</v>
      </c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>
        <v>1</v>
      </c>
      <c r="BL167" s="39"/>
      <c r="BM167" s="39"/>
      <c r="BN167" s="39"/>
      <c r="BO167" s="39">
        <f t="shared" si="30"/>
        <v>2</v>
      </c>
      <c r="BP167" s="9"/>
      <c r="BQ167" s="9"/>
      <c r="BR167" s="9"/>
      <c r="BS167" s="10"/>
      <c r="BT167" s="10"/>
      <c r="BU167" s="10">
        <v>1</v>
      </c>
      <c r="BV167" s="9"/>
      <c r="BW167" s="9">
        <v>1</v>
      </c>
      <c r="BX167" s="10"/>
      <c r="BY167" s="10"/>
      <c r="BZ167" s="13">
        <f t="shared" si="39"/>
        <v>2</v>
      </c>
      <c r="CA167" s="9"/>
      <c r="CB167" s="10">
        <v>1</v>
      </c>
      <c r="CC167" s="39">
        <f t="shared" si="32"/>
        <v>1</v>
      </c>
      <c r="CD167" s="39">
        <v>2</v>
      </c>
      <c r="CE167" s="10">
        <v>1</v>
      </c>
      <c r="CF167" s="10">
        <v>1</v>
      </c>
      <c r="CG167" s="10"/>
      <c r="CH167" s="10"/>
      <c r="CI167" s="39">
        <f t="shared" si="35"/>
        <v>2</v>
      </c>
      <c r="CJ167" s="97">
        <f t="shared" si="33"/>
        <v>9</v>
      </c>
    </row>
    <row r="168" spans="1:88" s="38" customFormat="1" ht="27" customHeight="1" x14ac:dyDescent="0.5">
      <c r="A168" s="116"/>
      <c r="B168" s="117" t="s">
        <v>151</v>
      </c>
      <c r="C168" s="118">
        <f t="shared" ref="C168:AJ168" si="40">SUM(C57:C167)</f>
        <v>0</v>
      </c>
      <c r="D168" s="118">
        <f t="shared" si="40"/>
        <v>0</v>
      </c>
      <c r="E168" s="118">
        <f t="shared" si="40"/>
        <v>0</v>
      </c>
      <c r="F168" s="118">
        <f t="shared" si="40"/>
        <v>75</v>
      </c>
      <c r="G168" s="118">
        <f t="shared" si="40"/>
        <v>0</v>
      </c>
      <c r="H168" s="118">
        <f t="shared" si="40"/>
        <v>7</v>
      </c>
      <c r="I168" s="118">
        <f t="shared" si="40"/>
        <v>155</v>
      </c>
      <c r="J168" s="118">
        <f t="shared" si="40"/>
        <v>14</v>
      </c>
      <c r="K168" s="118">
        <f t="shared" si="40"/>
        <v>1</v>
      </c>
      <c r="L168" s="118">
        <f t="shared" si="40"/>
        <v>81</v>
      </c>
      <c r="M168" s="118">
        <f t="shared" si="40"/>
        <v>16</v>
      </c>
      <c r="N168" s="118">
        <f t="shared" si="40"/>
        <v>0</v>
      </c>
      <c r="O168" s="118">
        <f t="shared" si="40"/>
        <v>0</v>
      </c>
      <c r="P168" s="118">
        <f t="shared" si="40"/>
        <v>0</v>
      </c>
      <c r="Q168" s="118">
        <f t="shared" si="40"/>
        <v>0</v>
      </c>
      <c r="R168" s="118">
        <f t="shared" si="40"/>
        <v>0</v>
      </c>
      <c r="S168" s="118">
        <f t="shared" si="40"/>
        <v>0</v>
      </c>
      <c r="T168" s="118">
        <f t="shared" si="40"/>
        <v>0</v>
      </c>
      <c r="U168" s="118">
        <f t="shared" si="40"/>
        <v>0</v>
      </c>
      <c r="V168" s="118">
        <f t="shared" si="40"/>
        <v>0</v>
      </c>
      <c r="W168" s="118">
        <f t="shared" si="40"/>
        <v>0</v>
      </c>
      <c r="X168" s="118">
        <f t="shared" si="40"/>
        <v>0</v>
      </c>
      <c r="Y168" s="118">
        <f t="shared" si="40"/>
        <v>0</v>
      </c>
      <c r="Z168" s="118">
        <f t="shared" si="40"/>
        <v>0</v>
      </c>
      <c r="AA168" s="118">
        <f t="shared" si="40"/>
        <v>0</v>
      </c>
      <c r="AB168" s="118">
        <f t="shared" si="40"/>
        <v>0</v>
      </c>
      <c r="AC168" s="118">
        <f t="shared" si="40"/>
        <v>0</v>
      </c>
      <c r="AD168" s="118">
        <f t="shared" si="40"/>
        <v>0</v>
      </c>
      <c r="AE168" s="118">
        <f t="shared" si="40"/>
        <v>0</v>
      </c>
      <c r="AF168" s="118">
        <f t="shared" si="40"/>
        <v>48</v>
      </c>
      <c r="AG168" s="118">
        <f t="shared" si="40"/>
        <v>21</v>
      </c>
      <c r="AH168" s="118">
        <f t="shared" si="40"/>
        <v>0</v>
      </c>
      <c r="AI168" s="118">
        <f t="shared" si="40"/>
        <v>0</v>
      </c>
      <c r="AJ168" s="118">
        <f t="shared" si="40"/>
        <v>120</v>
      </c>
      <c r="AK168" s="118">
        <f t="shared" ref="AK168:BO168" si="41">SUM(AK57:AK167)</f>
        <v>13</v>
      </c>
      <c r="AL168" s="119">
        <f t="shared" si="41"/>
        <v>549</v>
      </c>
      <c r="AM168" s="118">
        <f t="shared" si="41"/>
        <v>581</v>
      </c>
      <c r="AN168" s="118">
        <f t="shared" si="41"/>
        <v>0</v>
      </c>
      <c r="AO168" s="118">
        <f t="shared" si="41"/>
        <v>21</v>
      </c>
      <c r="AP168" s="118">
        <f t="shared" si="41"/>
        <v>2</v>
      </c>
      <c r="AQ168" s="118">
        <f t="shared" si="41"/>
        <v>72</v>
      </c>
      <c r="AR168" s="118">
        <f t="shared" si="41"/>
        <v>38</v>
      </c>
      <c r="AS168" s="119">
        <f t="shared" si="41"/>
        <v>133</v>
      </c>
      <c r="AT168" s="119">
        <f t="shared" si="41"/>
        <v>0</v>
      </c>
      <c r="AU168" s="118">
        <f t="shared" si="41"/>
        <v>0</v>
      </c>
      <c r="AV168" s="118">
        <f t="shared" si="41"/>
        <v>1</v>
      </c>
      <c r="AW168" s="118">
        <f t="shared" si="41"/>
        <v>2</v>
      </c>
      <c r="AX168" s="118">
        <f t="shared" si="41"/>
        <v>0</v>
      </c>
      <c r="AY168" s="118">
        <f t="shared" si="41"/>
        <v>0</v>
      </c>
      <c r="AZ168" s="118">
        <f t="shared" si="41"/>
        <v>249</v>
      </c>
      <c r="BA168" s="118">
        <f t="shared" si="41"/>
        <v>69</v>
      </c>
      <c r="BB168" s="118">
        <f t="shared" si="41"/>
        <v>0</v>
      </c>
      <c r="BC168" s="118">
        <f t="shared" si="41"/>
        <v>0</v>
      </c>
      <c r="BD168" s="118">
        <f t="shared" si="41"/>
        <v>0</v>
      </c>
      <c r="BE168" s="118">
        <f t="shared" si="41"/>
        <v>0</v>
      </c>
      <c r="BF168" s="118">
        <f t="shared" si="41"/>
        <v>0</v>
      </c>
      <c r="BG168" s="118">
        <f>SUM(BG57:BG167)</f>
        <v>64</v>
      </c>
      <c r="BH168" s="118">
        <f>SUM(BH57:BH167)</f>
        <v>0</v>
      </c>
      <c r="BI168" s="118">
        <f t="shared" si="41"/>
        <v>12</v>
      </c>
      <c r="BJ168" s="118">
        <f t="shared" si="41"/>
        <v>44</v>
      </c>
      <c r="BK168" s="118">
        <f t="shared" si="41"/>
        <v>198</v>
      </c>
      <c r="BL168" s="118">
        <f t="shared" si="41"/>
        <v>0</v>
      </c>
      <c r="BM168" s="118">
        <f t="shared" si="41"/>
        <v>0</v>
      </c>
      <c r="BN168" s="118">
        <f t="shared" si="41"/>
        <v>0</v>
      </c>
      <c r="BO168" s="119">
        <f t="shared" si="41"/>
        <v>638</v>
      </c>
      <c r="BP168" s="118">
        <v>876</v>
      </c>
      <c r="BQ168" s="118">
        <f t="shared" ref="BQ168:CJ168" si="42">SUM(BQ57:BQ167)</f>
        <v>48</v>
      </c>
      <c r="BR168" s="118">
        <f t="shared" si="42"/>
        <v>0</v>
      </c>
      <c r="BS168" s="118">
        <f t="shared" si="42"/>
        <v>0</v>
      </c>
      <c r="BT168" s="118">
        <f t="shared" si="42"/>
        <v>0</v>
      </c>
      <c r="BU168" s="118">
        <f t="shared" si="42"/>
        <v>87</v>
      </c>
      <c r="BV168" s="118">
        <f t="shared" si="42"/>
        <v>46</v>
      </c>
      <c r="BW168" s="118">
        <f t="shared" si="42"/>
        <v>70</v>
      </c>
      <c r="BX168" s="118">
        <f t="shared" si="42"/>
        <v>0</v>
      </c>
      <c r="BY168" s="118">
        <f t="shared" si="42"/>
        <v>0</v>
      </c>
      <c r="BZ168" s="118">
        <f t="shared" si="42"/>
        <v>251</v>
      </c>
      <c r="CA168" s="118">
        <f t="shared" si="42"/>
        <v>4</v>
      </c>
      <c r="CB168" s="118">
        <f t="shared" si="42"/>
        <v>100</v>
      </c>
      <c r="CC168" s="118">
        <f t="shared" si="42"/>
        <v>104</v>
      </c>
      <c r="CD168" s="119">
        <f t="shared" si="42"/>
        <v>355</v>
      </c>
      <c r="CE168" s="118">
        <f t="shared" si="42"/>
        <v>108</v>
      </c>
      <c r="CF168" s="118">
        <f t="shared" si="42"/>
        <v>59</v>
      </c>
      <c r="CG168" s="118">
        <f t="shared" si="42"/>
        <v>0</v>
      </c>
      <c r="CH168" s="118">
        <f t="shared" si="42"/>
        <v>0</v>
      </c>
      <c r="CI168" s="119">
        <f>SUM(CI57:CI167)</f>
        <v>167</v>
      </c>
      <c r="CJ168" s="119">
        <f t="shared" si="42"/>
        <v>1842</v>
      </c>
    </row>
    <row r="169" spans="1:88" s="31" customFormat="1" ht="27" customHeight="1" x14ac:dyDescent="0.5">
      <c r="A169" s="113"/>
      <c r="B169" s="113" t="s">
        <v>106</v>
      </c>
      <c r="C169" s="113">
        <f t="shared" ref="C169:BN169" si="43">SUM(C56+C168)</f>
        <v>1</v>
      </c>
      <c r="D169" s="113">
        <f t="shared" si="43"/>
        <v>3</v>
      </c>
      <c r="E169" s="113">
        <f t="shared" si="43"/>
        <v>13</v>
      </c>
      <c r="F169" s="113">
        <f t="shared" si="43"/>
        <v>85</v>
      </c>
      <c r="G169" s="113">
        <f t="shared" si="43"/>
        <v>0</v>
      </c>
      <c r="H169" s="113">
        <f t="shared" si="43"/>
        <v>34</v>
      </c>
      <c r="I169" s="113">
        <f t="shared" si="43"/>
        <v>285</v>
      </c>
      <c r="J169" s="113">
        <f t="shared" si="43"/>
        <v>89</v>
      </c>
      <c r="K169" s="113">
        <f t="shared" si="43"/>
        <v>9</v>
      </c>
      <c r="L169" s="113">
        <f t="shared" si="43"/>
        <v>117</v>
      </c>
      <c r="M169" s="113">
        <f t="shared" si="43"/>
        <v>31</v>
      </c>
      <c r="N169" s="113">
        <f t="shared" si="43"/>
        <v>4</v>
      </c>
      <c r="O169" s="113">
        <f t="shared" si="43"/>
        <v>4</v>
      </c>
      <c r="P169" s="113">
        <f t="shared" si="43"/>
        <v>0</v>
      </c>
      <c r="Q169" s="113">
        <f t="shared" si="43"/>
        <v>7</v>
      </c>
      <c r="R169" s="113">
        <f t="shared" si="43"/>
        <v>1</v>
      </c>
      <c r="S169" s="113">
        <f t="shared" si="43"/>
        <v>1</v>
      </c>
      <c r="T169" s="113">
        <f t="shared" si="43"/>
        <v>2</v>
      </c>
      <c r="U169" s="113">
        <f t="shared" si="43"/>
        <v>1</v>
      </c>
      <c r="V169" s="113">
        <f t="shared" si="43"/>
        <v>0</v>
      </c>
      <c r="W169" s="113">
        <f t="shared" si="43"/>
        <v>6</v>
      </c>
      <c r="X169" s="113">
        <f t="shared" si="43"/>
        <v>3</v>
      </c>
      <c r="Y169" s="113">
        <f t="shared" si="43"/>
        <v>1</v>
      </c>
      <c r="Z169" s="113">
        <f t="shared" si="43"/>
        <v>1</v>
      </c>
      <c r="AA169" s="113">
        <f t="shared" si="43"/>
        <v>0</v>
      </c>
      <c r="AB169" s="113">
        <f t="shared" si="43"/>
        <v>1</v>
      </c>
      <c r="AC169" s="113">
        <f t="shared" si="43"/>
        <v>2</v>
      </c>
      <c r="AD169" s="113">
        <f t="shared" si="43"/>
        <v>0</v>
      </c>
      <c r="AE169" s="113">
        <f t="shared" si="43"/>
        <v>0</v>
      </c>
      <c r="AF169" s="113">
        <f t="shared" si="43"/>
        <v>67</v>
      </c>
      <c r="AG169" s="113">
        <f t="shared" si="43"/>
        <v>21</v>
      </c>
      <c r="AH169" s="113">
        <f t="shared" si="43"/>
        <v>4</v>
      </c>
      <c r="AI169" s="113">
        <f t="shared" si="43"/>
        <v>1</v>
      </c>
      <c r="AJ169" s="113">
        <f t="shared" si="43"/>
        <v>183</v>
      </c>
      <c r="AK169" s="113">
        <f t="shared" si="43"/>
        <v>16</v>
      </c>
      <c r="AL169" s="114">
        <f t="shared" si="43"/>
        <v>993</v>
      </c>
      <c r="AM169" s="113">
        <f t="shared" si="43"/>
        <v>1126</v>
      </c>
      <c r="AN169" s="113">
        <f t="shared" si="43"/>
        <v>5</v>
      </c>
      <c r="AO169" s="113">
        <f t="shared" si="43"/>
        <v>25</v>
      </c>
      <c r="AP169" s="113">
        <f t="shared" si="43"/>
        <v>8</v>
      </c>
      <c r="AQ169" s="113">
        <f t="shared" si="43"/>
        <v>120</v>
      </c>
      <c r="AR169" s="113">
        <f t="shared" si="43"/>
        <v>44</v>
      </c>
      <c r="AS169" s="114">
        <f t="shared" si="43"/>
        <v>202</v>
      </c>
      <c r="AT169" s="114">
        <f>SUM(AT56+AT168)</f>
        <v>0</v>
      </c>
      <c r="AU169" s="113">
        <f t="shared" si="43"/>
        <v>5</v>
      </c>
      <c r="AV169" s="113">
        <f t="shared" si="43"/>
        <v>14</v>
      </c>
      <c r="AW169" s="113">
        <f t="shared" si="43"/>
        <v>9</v>
      </c>
      <c r="AX169" s="113">
        <f t="shared" si="43"/>
        <v>1</v>
      </c>
      <c r="AY169" s="113">
        <f t="shared" si="43"/>
        <v>4</v>
      </c>
      <c r="AZ169" s="113">
        <f t="shared" si="43"/>
        <v>485</v>
      </c>
      <c r="BA169" s="113">
        <f t="shared" si="43"/>
        <v>183</v>
      </c>
      <c r="BB169" s="113">
        <f t="shared" si="43"/>
        <v>5</v>
      </c>
      <c r="BC169" s="113">
        <f t="shared" si="43"/>
        <v>8</v>
      </c>
      <c r="BD169" s="113">
        <f t="shared" si="43"/>
        <v>1</v>
      </c>
      <c r="BE169" s="113">
        <f t="shared" si="43"/>
        <v>1</v>
      </c>
      <c r="BF169" s="113">
        <f t="shared" si="43"/>
        <v>3</v>
      </c>
      <c r="BG169" s="113">
        <f>SUM(BG56+BG168)</f>
        <v>73</v>
      </c>
      <c r="BH169" s="113">
        <f>SUM(BH56+BH168)</f>
        <v>1</v>
      </c>
      <c r="BI169" s="113">
        <f t="shared" si="43"/>
        <v>15</v>
      </c>
      <c r="BJ169" s="113">
        <f t="shared" si="43"/>
        <v>83</v>
      </c>
      <c r="BK169" s="113">
        <f>SUM(BK56+BK168)</f>
        <v>440</v>
      </c>
      <c r="BL169" s="113">
        <f t="shared" si="43"/>
        <v>4</v>
      </c>
      <c r="BM169" s="113">
        <f t="shared" si="43"/>
        <v>2</v>
      </c>
      <c r="BN169" s="113">
        <f t="shared" si="43"/>
        <v>0</v>
      </c>
      <c r="BO169" s="114">
        <f>SUM(BO56+BO168)</f>
        <v>1336</v>
      </c>
      <c r="BP169" s="114">
        <f>SUM(BP56+BP168)</f>
        <v>1580</v>
      </c>
      <c r="BQ169" s="113">
        <f t="shared" ref="BQ169:CJ169" si="44">SUM(BQ56+BQ168)</f>
        <v>127</v>
      </c>
      <c r="BR169" s="113">
        <f t="shared" si="44"/>
        <v>7</v>
      </c>
      <c r="BS169" s="113">
        <f t="shared" si="44"/>
        <v>14</v>
      </c>
      <c r="BT169" s="113">
        <f t="shared" si="44"/>
        <v>20</v>
      </c>
      <c r="BU169" s="113">
        <f t="shared" si="44"/>
        <v>122</v>
      </c>
      <c r="BV169" s="113">
        <f t="shared" si="44"/>
        <v>52</v>
      </c>
      <c r="BW169" s="113">
        <f t="shared" si="44"/>
        <v>138</v>
      </c>
      <c r="BX169" s="113">
        <f t="shared" si="44"/>
        <v>0</v>
      </c>
      <c r="BY169" s="113">
        <f t="shared" si="44"/>
        <v>1</v>
      </c>
      <c r="BZ169" s="115">
        <f>SUM(BZ56+BZ168)</f>
        <v>481</v>
      </c>
      <c r="CA169" s="113">
        <f t="shared" si="44"/>
        <v>4</v>
      </c>
      <c r="CB169" s="113">
        <f t="shared" si="44"/>
        <v>107</v>
      </c>
      <c r="CC169" s="113">
        <f t="shared" si="44"/>
        <v>111</v>
      </c>
      <c r="CD169" s="114">
        <f>SUM(CD56+CD168)</f>
        <v>591</v>
      </c>
      <c r="CE169" s="113">
        <f t="shared" si="44"/>
        <v>149</v>
      </c>
      <c r="CF169" s="113">
        <f t="shared" si="44"/>
        <v>88</v>
      </c>
      <c r="CG169" s="113">
        <f t="shared" si="44"/>
        <v>5</v>
      </c>
      <c r="CH169" s="113">
        <f t="shared" si="44"/>
        <v>1</v>
      </c>
      <c r="CI169" s="114">
        <f t="shared" si="44"/>
        <v>243</v>
      </c>
      <c r="CJ169" s="114">
        <f t="shared" si="44"/>
        <v>3365</v>
      </c>
    </row>
    <row r="170" spans="1:88" x14ac:dyDescent="0.3">
      <c r="A170" s="42"/>
      <c r="B170" s="43" t="s">
        <v>186</v>
      </c>
      <c r="E170" s="24"/>
      <c r="F170" s="24"/>
      <c r="G170" s="24"/>
      <c r="H170" s="24"/>
      <c r="I170" s="24"/>
      <c r="J170" s="32"/>
      <c r="K170" s="24"/>
      <c r="L170" s="24"/>
      <c r="M170" s="24"/>
      <c r="N170" s="25"/>
      <c r="O170" s="26"/>
      <c r="AL170" s="3"/>
      <c r="AM170" s="3">
        <f>AM169-AL169</f>
        <v>133</v>
      </c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>
        <f>BP169-BO169</f>
        <v>244</v>
      </c>
      <c r="BQ170" s="3"/>
      <c r="BR170" s="3"/>
      <c r="BS170" s="3"/>
      <c r="BT170" s="3"/>
      <c r="BU170" s="3"/>
      <c r="BV170" s="3"/>
      <c r="BW170" s="3"/>
      <c r="BX170" s="3"/>
      <c r="BY170" s="3"/>
      <c r="BZ170" s="36"/>
      <c r="CA170" s="3"/>
      <c r="CB170" s="3"/>
      <c r="CC170" s="3"/>
      <c r="CD170" s="3"/>
      <c r="CE170" s="3"/>
      <c r="CF170" s="3"/>
      <c r="CG170" s="3"/>
      <c r="CH170" s="3"/>
      <c r="CI170" s="3"/>
      <c r="CJ170" s="2"/>
    </row>
    <row r="171" spans="1:88" x14ac:dyDescent="0.3">
      <c r="A171" s="44"/>
      <c r="B171" s="45" t="s">
        <v>235</v>
      </c>
      <c r="E171" s="28"/>
      <c r="F171" s="28"/>
      <c r="G171" s="28"/>
      <c r="H171" s="28"/>
      <c r="I171" s="28"/>
      <c r="K171" s="28"/>
      <c r="L171" s="28"/>
      <c r="M171" s="28"/>
      <c r="N171" s="25"/>
      <c r="O171" s="26"/>
      <c r="CJ171" s="58"/>
    </row>
    <row r="172" spans="1:88" x14ac:dyDescent="0.3">
      <c r="A172" s="46">
        <v>1</v>
      </c>
      <c r="B172" s="58" t="s">
        <v>187</v>
      </c>
      <c r="E172" s="28"/>
      <c r="F172" s="28"/>
      <c r="G172" s="28"/>
      <c r="H172" s="28"/>
      <c r="I172" s="28"/>
      <c r="K172" s="28"/>
      <c r="L172" s="28"/>
      <c r="M172" s="28"/>
      <c r="N172" s="25"/>
      <c r="O172" s="26"/>
      <c r="AL172" s="107" t="s">
        <v>210</v>
      </c>
      <c r="AM172" s="56"/>
      <c r="AN172" s="56"/>
      <c r="AO172" s="56"/>
      <c r="AP172" s="56"/>
      <c r="AQ172" s="56"/>
      <c r="AR172" s="57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7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7"/>
      <c r="CA172" s="56"/>
      <c r="CB172" s="56"/>
      <c r="CC172" s="56"/>
      <c r="CD172" s="57"/>
      <c r="CE172" s="57"/>
      <c r="CF172" s="58"/>
      <c r="CG172" s="58"/>
      <c r="CH172" s="59"/>
      <c r="CI172" s="59"/>
      <c r="CJ172" s="58"/>
    </row>
    <row r="173" spans="1:88" x14ac:dyDescent="0.3">
      <c r="A173" s="47">
        <v>2</v>
      </c>
      <c r="B173" s="51" t="s">
        <v>188</v>
      </c>
      <c r="E173" s="28"/>
      <c r="F173" s="28"/>
      <c r="G173" s="28"/>
      <c r="H173" s="28"/>
      <c r="I173" s="28"/>
      <c r="K173" s="28"/>
      <c r="L173" s="28"/>
      <c r="M173" s="28"/>
      <c r="N173" s="25"/>
      <c r="O173" s="26"/>
      <c r="AL173" s="108" t="s">
        <v>211</v>
      </c>
      <c r="AM173" s="60"/>
      <c r="AN173" s="60"/>
      <c r="AO173" s="60"/>
      <c r="AP173" s="60"/>
      <c r="AQ173" s="60"/>
      <c r="AR173" s="61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1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1"/>
      <c r="CA173" s="60"/>
      <c r="CB173" s="60"/>
      <c r="CC173" s="60"/>
      <c r="CD173" s="61"/>
      <c r="CE173" s="61"/>
      <c r="CF173" s="51"/>
      <c r="CG173" s="51"/>
      <c r="CH173" s="62"/>
      <c r="CI173" s="62"/>
      <c r="CJ173" s="51"/>
    </row>
    <row r="174" spans="1:88" x14ac:dyDescent="0.3">
      <c r="A174" s="47">
        <v>3</v>
      </c>
      <c r="B174" s="51" t="s">
        <v>189</v>
      </c>
      <c r="E174" s="28"/>
      <c r="F174" s="28"/>
      <c r="G174" s="28"/>
      <c r="H174" s="28"/>
      <c r="I174" s="28"/>
      <c r="K174" s="28"/>
      <c r="L174" s="28"/>
      <c r="M174" s="28"/>
      <c r="N174" s="25"/>
      <c r="O174" s="26"/>
      <c r="AL174" s="108" t="s">
        <v>212</v>
      </c>
      <c r="AM174" s="60"/>
      <c r="AN174" s="60"/>
      <c r="AO174" s="60"/>
      <c r="AP174" s="60"/>
      <c r="AQ174" s="60"/>
      <c r="AR174" s="61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1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1"/>
      <c r="CA174" s="60"/>
      <c r="CB174" s="60"/>
      <c r="CC174" s="60"/>
      <c r="CD174" s="61"/>
      <c r="CE174" s="61"/>
      <c r="CF174" s="51"/>
      <c r="CG174" s="51"/>
      <c r="CH174" s="62"/>
      <c r="CI174" s="62"/>
      <c r="CJ174" s="51"/>
    </row>
    <row r="175" spans="1:88" x14ac:dyDescent="0.3">
      <c r="A175" s="48">
        <v>4</v>
      </c>
      <c r="B175" s="49" t="s">
        <v>190</v>
      </c>
      <c r="E175" s="28"/>
      <c r="F175" s="28"/>
      <c r="G175" s="28"/>
      <c r="H175" s="28"/>
      <c r="I175" s="28"/>
      <c r="K175" s="28"/>
      <c r="L175" s="28"/>
      <c r="M175" s="28"/>
      <c r="N175" s="25"/>
      <c r="O175" s="26"/>
      <c r="AL175" s="109" t="s">
        <v>213</v>
      </c>
      <c r="AM175" s="63"/>
      <c r="AN175" s="63"/>
      <c r="AO175" s="63"/>
      <c r="AP175" s="63"/>
      <c r="AQ175" s="63"/>
      <c r="AR175" s="64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4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4"/>
      <c r="CA175" s="63"/>
      <c r="CB175" s="63"/>
      <c r="CC175" s="63"/>
      <c r="CD175" s="64"/>
      <c r="CE175" s="64"/>
      <c r="CF175" s="49"/>
      <c r="CG175" s="49"/>
      <c r="CH175" s="65"/>
      <c r="CI175" s="65"/>
      <c r="CJ175" s="49"/>
    </row>
    <row r="176" spans="1:88" x14ac:dyDescent="0.3">
      <c r="A176" s="48">
        <v>5</v>
      </c>
      <c r="B176" s="49" t="s">
        <v>191</v>
      </c>
      <c r="E176" s="28"/>
      <c r="F176" s="28"/>
      <c r="G176" s="28"/>
      <c r="H176" s="28"/>
      <c r="I176" s="28"/>
      <c r="K176" s="28"/>
      <c r="L176" s="28"/>
      <c r="M176" s="28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109" t="s">
        <v>230</v>
      </c>
      <c r="AM176" s="63"/>
      <c r="AN176" s="63"/>
      <c r="AO176" s="63"/>
      <c r="AP176" s="63"/>
      <c r="AQ176" s="63"/>
      <c r="AR176" s="64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4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4"/>
      <c r="CA176" s="63"/>
      <c r="CB176" s="63"/>
      <c r="CC176" s="63"/>
      <c r="CD176" s="64"/>
      <c r="CE176" s="64"/>
      <c r="CF176" s="49"/>
      <c r="CG176" s="49"/>
      <c r="CH176" s="65"/>
      <c r="CI176" s="65"/>
      <c r="CJ176" s="49"/>
    </row>
    <row r="177" spans="1:88" x14ac:dyDescent="0.3">
      <c r="A177" s="48">
        <v>6</v>
      </c>
      <c r="B177" s="109" t="s">
        <v>192</v>
      </c>
      <c r="E177" s="29"/>
      <c r="F177" s="29"/>
      <c r="G177" s="29"/>
      <c r="H177" s="29"/>
      <c r="I177" s="29"/>
      <c r="J177" s="33"/>
      <c r="K177" s="29"/>
      <c r="L177" s="29"/>
      <c r="M177" s="29"/>
      <c r="N177" s="29"/>
      <c r="O177" s="30"/>
      <c r="P177" s="30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109" t="s">
        <v>214</v>
      </c>
      <c r="AM177" s="63"/>
      <c r="AN177" s="63"/>
      <c r="AO177" s="63"/>
      <c r="AP177" s="63"/>
      <c r="AQ177" s="63"/>
      <c r="AR177" s="64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4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4"/>
      <c r="CA177" s="63"/>
      <c r="CB177" s="63"/>
      <c r="CC177" s="63"/>
      <c r="CD177" s="64"/>
      <c r="CE177" s="64"/>
      <c r="CF177" s="49"/>
      <c r="CG177" s="49"/>
      <c r="CH177" s="65"/>
      <c r="CI177" s="65"/>
      <c r="CJ177" s="49"/>
    </row>
    <row r="178" spans="1:88" x14ac:dyDescent="0.3">
      <c r="A178" s="48">
        <v>7</v>
      </c>
      <c r="B178" s="110" t="s">
        <v>193</v>
      </c>
      <c r="E178" s="27"/>
      <c r="F178" s="27"/>
      <c r="G178" s="27"/>
      <c r="H178" s="27"/>
      <c r="I178" s="27"/>
      <c r="K178" s="27"/>
      <c r="L178" s="27"/>
      <c r="M178" s="27"/>
      <c r="N178" s="28"/>
      <c r="O178" s="26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109" t="s">
        <v>215</v>
      </c>
      <c r="AM178" s="63"/>
      <c r="AN178" s="63"/>
      <c r="AO178" s="63"/>
      <c r="AP178" s="63"/>
      <c r="AQ178" s="63"/>
      <c r="AR178" s="64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4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4"/>
      <c r="CA178" s="63"/>
      <c r="CB178" s="63"/>
      <c r="CC178" s="63"/>
      <c r="CD178" s="64"/>
      <c r="CE178" s="64"/>
      <c r="CF178" s="49"/>
      <c r="CG178" s="49"/>
      <c r="CH178" s="65"/>
      <c r="CI178" s="65"/>
      <c r="CJ178" s="49"/>
    </row>
    <row r="179" spans="1:88" x14ac:dyDescent="0.3">
      <c r="A179" s="47"/>
      <c r="B179" s="111" t="s">
        <v>194</v>
      </c>
      <c r="E179" s="28"/>
      <c r="F179" s="28"/>
      <c r="G179" s="28"/>
      <c r="H179" s="28"/>
      <c r="I179" s="28"/>
      <c r="K179" s="28"/>
      <c r="L179" s="28"/>
      <c r="M179" s="28"/>
      <c r="N179" s="28"/>
      <c r="O179" s="26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112"/>
      <c r="AM179" s="60"/>
      <c r="AN179" s="60"/>
      <c r="AO179" s="60"/>
      <c r="AP179" s="60"/>
      <c r="AQ179" s="60"/>
      <c r="AR179" s="61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1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1"/>
      <c r="CA179" s="60"/>
      <c r="CB179" s="60"/>
      <c r="CC179" s="60"/>
      <c r="CD179" s="61"/>
      <c r="CE179" s="61"/>
      <c r="CF179" s="51"/>
      <c r="CG179" s="51"/>
      <c r="CH179" s="62"/>
      <c r="CI179" s="62"/>
      <c r="CJ179" s="51"/>
    </row>
    <row r="180" spans="1:88" x14ac:dyDescent="0.3">
      <c r="A180" s="47">
        <v>1</v>
      </c>
      <c r="B180" s="51" t="s">
        <v>195</v>
      </c>
      <c r="E180" s="28"/>
      <c r="F180" s="28"/>
      <c r="G180" s="28"/>
      <c r="H180" s="28"/>
      <c r="I180" s="28"/>
      <c r="K180" s="28"/>
      <c r="L180" s="28"/>
      <c r="M180" s="28"/>
      <c r="N180" s="28"/>
      <c r="O180" s="26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66" t="s">
        <v>231</v>
      </c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67"/>
      <c r="CA180" s="47"/>
      <c r="CB180" s="47"/>
      <c r="CC180" s="47"/>
      <c r="CD180" s="67"/>
      <c r="CE180" s="67"/>
      <c r="CF180" s="66"/>
      <c r="CG180" s="66"/>
      <c r="CH180" s="47"/>
      <c r="CI180" s="47"/>
      <c r="CJ180" s="66"/>
    </row>
    <row r="181" spans="1:88" x14ac:dyDescent="0.3">
      <c r="A181" s="47">
        <v>2</v>
      </c>
      <c r="B181" s="50" t="s">
        <v>196</v>
      </c>
      <c r="E181" s="28"/>
      <c r="F181" s="28"/>
      <c r="G181" s="28"/>
      <c r="H181" s="28"/>
      <c r="I181" s="28"/>
      <c r="K181" s="28"/>
      <c r="L181" s="28"/>
      <c r="M181" s="28"/>
      <c r="N181" s="28"/>
      <c r="O181" s="26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66" t="s">
        <v>216</v>
      </c>
      <c r="AM181" s="66"/>
      <c r="AN181" s="66"/>
      <c r="AO181" s="66"/>
      <c r="AP181" s="66"/>
      <c r="AQ181" s="66"/>
      <c r="AR181" s="66"/>
      <c r="AS181" s="66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66"/>
    </row>
    <row r="182" spans="1:88" x14ac:dyDescent="0.3">
      <c r="A182" s="47">
        <v>3</v>
      </c>
      <c r="B182" s="51" t="s">
        <v>197</v>
      </c>
      <c r="E182" s="28"/>
      <c r="F182" s="28"/>
      <c r="G182" s="28"/>
      <c r="H182" s="28"/>
      <c r="I182" s="28"/>
      <c r="K182" s="28"/>
      <c r="L182" s="28"/>
      <c r="M182" s="28"/>
      <c r="N182" s="28"/>
      <c r="O182" s="26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66" t="s">
        <v>217</v>
      </c>
      <c r="AM182" s="68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67"/>
      <c r="CA182" s="47"/>
      <c r="CB182" s="47"/>
      <c r="CC182" s="47"/>
      <c r="CD182" s="67"/>
      <c r="CE182" s="67"/>
      <c r="CF182" s="66"/>
      <c r="CG182" s="66"/>
      <c r="CH182" s="47"/>
      <c r="CI182" s="47"/>
      <c r="CJ182" s="66"/>
    </row>
    <row r="183" spans="1:88" x14ac:dyDescent="0.3">
      <c r="A183" s="47">
        <v>4</v>
      </c>
      <c r="B183" s="51" t="s">
        <v>198</v>
      </c>
      <c r="E183" s="28"/>
      <c r="F183" s="28"/>
      <c r="G183" s="28"/>
      <c r="H183" s="28"/>
      <c r="I183" s="28"/>
      <c r="K183" s="28"/>
      <c r="L183" s="28"/>
      <c r="M183" s="28"/>
      <c r="N183" s="28"/>
      <c r="O183" s="26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66" t="s">
        <v>218</v>
      </c>
      <c r="AM183" s="68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67"/>
      <c r="CA183" s="47"/>
      <c r="CB183" s="47"/>
      <c r="CC183" s="47"/>
      <c r="CD183" s="67"/>
      <c r="CE183" s="67"/>
      <c r="CF183" s="66"/>
      <c r="CG183" s="66"/>
      <c r="CH183" s="47"/>
      <c r="CI183" s="47"/>
      <c r="CJ183" s="66"/>
    </row>
    <row r="184" spans="1:88" ht="21.75" x14ac:dyDescent="0.3">
      <c r="A184" s="47">
        <v>5</v>
      </c>
      <c r="B184" s="51" t="s">
        <v>199</v>
      </c>
      <c r="E184" s="28"/>
      <c r="F184" s="28"/>
      <c r="G184" s="28"/>
      <c r="H184" s="28"/>
      <c r="I184" s="28"/>
      <c r="K184" s="28"/>
      <c r="L184" s="28"/>
      <c r="M184" s="28"/>
      <c r="N184" s="28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123" t="s">
        <v>219</v>
      </c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</row>
    <row r="185" spans="1:88" ht="21.75" x14ac:dyDescent="0.3">
      <c r="A185" s="47">
        <v>6</v>
      </c>
      <c r="B185" s="122" t="s">
        <v>233</v>
      </c>
      <c r="E185" s="28"/>
      <c r="F185" s="28"/>
      <c r="G185" s="28"/>
      <c r="H185" s="28"/>
      <c r="I185" s="28"/>
      <c r="K185" s="28"/>
      <c r="L185" s="28"/>
      <c r="M185" s="28"/>
      <c r="N185" s="28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66" t="s">
        <v>234</v>
      </c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</row>
    <row r="186" spans="1:88" x14ac:dyDescent="0.3">
      <c r="A186" s="47"/>
      <c r="B186" s="52" t="s">
        <v>200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69"/>
      <c r="AM186" s="70" t="s">
        <v>220</v>
      </c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51"/>
      <c r="CH186" s="62"/>
      <c r="CI186" s="62"/>
      <c r="CJ186" s="51"/>
    </row>
    <row r="187" spans="1:88" ht="21.75" x14ac:dyDescent="0.3">
      <c r="A187" s="47">
        <v>1</v>
      </c>
      <c r="B187" s="51" t="s">
        <v>201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66" t="s">
        <v>221</v>
      </c>
      <c r="AM187" s="53"/>
      <c r="AN187" s="68"/>
      <c r="AO187" s="68"/>
      <c r="AP187" s="68"/>
      <c r="AQ187" s="53"/>
      <c r="AR187" s="53"/>
      <c r="AS187" s="53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53"/>
      <c r="CA187" s="72"/>
      <c r="CB187" s="73"/>
      <c r="CC187" s="47"/>
      <c r="CD187" s="74"/>
      <c r="CE187" s="66"/>
      <c r="CF187" s="66"/>
      <c r="CG187" s="51"/>
      <c r="CH187" s="51"/>
      <c r="CI187" s="51"/>
      <c r="CJ187" s="51"/>
    </row>
    <row r="188" spans="1:88" x14ac:dyDescent="0.3">
      <c r="A188" s="47">
        <v>2</v>
      </c>
      <c r="B188" s="51" t="s">
        <v>202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75" t="s">
        <v>222</v>
      </c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51"/>
    </row>
    <row r="189" spans="1:88" x14ac:dyDescent="0.3">
      <c r="A189" s="47">
        <v>3</v>
      </c>
      <c r="B189" s="51" t="s">
        <v>203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75" t="s">
        <v>223</v>
      </c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51"/>
    </row>
    <row r="190" spans="1:88" ht="21.75" x14ac:dyDescent="0.3">
      <c r="A190" s="47">
        <v>4</v>
      </c>
      <c r="B190" s="51" t="s">
        <v>204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66" t="s">
        <v>224</v>
      </c>
      <c r="AM190" s="76"/>
      <c r="AN190" s="77"/>
      <c r="AO190" s="77"/>
      <c r="AP190" s="77"/>
      <c r="AQ190" s="77"/>
      <c r="AR190" s="77"/>
      <c r="AS190" s="7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77"/>
      <c r="CA190" s="78"/>
      <c r="CB190" s="78"/>
      <c r="CC190" s="78"/>
      <c r="CD190" s="66"/>
      <c r="CE190" s="66"/>
      <c r="CF190" s="66"/>
      <c r="CG190" s="51"/>
      <c r="CH190" s="51"/>
      <c r="CI190" s="51"/>
      <c r="CJ190" s="51"/>
    </row>
    <row r="191" spans="1:88" x14ac:dyDescent="0.3">
      <c r="A191" s="47">
        <v>5</v>
      </c>
      <c r="B191" s="51" t="s">
        <v>205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66" t="s">
        <v>225</v>
      </c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</row>
    <row r="192" spans="1:88" x14ac:dyDescent="0.3">
      <c r="A192" s="47">
        <v>6</v>
      </c>
      <c r="B192" s="51" t="s">
        <v>206</v>
      </c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75" t="s">
        <v>226</v>
      </c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</row>
    <row r="193" spans="1:88" ht="21.75" x14ac:dyDescent="0.3">
      <c r="A193" s="47">
        <v>7</v>
      </c>
      <c r="B193" s="53" t="s">
        <v>207</v>
      </c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66" t="s">
        <v>227</v>
      </c>
      <c r="AM193" s="76"/>
      <c r="AN193" s="77"/>
      <c r="AO193" s="77"/>
      <c r="AP193" s="77"/>
      <c r="AQ193" s="77"/>
      <c r="AR193" s="77"/>
      <c r="AS193" s="7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77"/>
      <c r="CA193" s="78"/>
      <c r="CB193" s="78"/>
      <c r="CC193" s="78"/>
      <c r="CD193" s="66"/>
      <c r="CE193" s="66"/>
      <c r="CF193" s="66"/>
      <c r="CG193" s="51"/>
      <c r="CH193" s="51"/>
      <c r="CI193" s="51"/>
      <c r="CJ193" s="51"/>
    </row>
    <row r="194" spans="1:88" x14ac:dyDescent="0.3">
      <c r="A194" s="47">
        <v>8</v>
      </c>
      <c r="B194" s="54" t="s">
        <v>208</v>
      </c>
      <c r="AL194" s="66" t="s">
        <v>228</v>
      </c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51"/>
    </row>
    <row r="195" spans="1:88" x14ac:dyDescent="0.3">
      <c r="A195" s="51"/>
      <c r="B195" s="52" t="s">
        <v>209</v>
      </c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</row>
    <row r="196" spans="1:88" x14ac:dyDescent="0.3">
      <c r="A196" s="55"/>
      <c r="B196" s="55"/>
      <c r="AL196" s="79" t="s">
        <v>229</v>
      </c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</row>
  </sheetData>
  <mergeCells count="10">
    <mergeCell ref="AL184:CJ184"/>
    <mergeCell ref="AM4:AM9"/>
    <mergeCell ref="AT150:AT151"/>
    <mergeCell ref="A1:CJ1"/>
    <mergeCell ref="C3:AK3"/>
    <mergeCell ref="AE2:AK2"/>
    <mergeCell ref="AN2:AR2"/>
    <mergeCell ref="AU2:BK2"/>
    <mergeCell ref="BQ2:CD2"/>
    <mergeCell ref="CE2:CI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ก.พ.61</vt:lpstr>
      <vt:lpstr>' ก.พ.61'!Print_Titles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2018-04-03T09:24:16Z</cp:lastPrinted>
  <dcterms:created xsi:type="dcterms:W3CDTF">2002-09-23T13:16:52Z</dcterms:created>
  <dcterms:modified xsi:type="dcterms:W3CDTF">2018-04-03T09:32:39Z</dcterms:modified>
</cp:coreProperties>
</file>