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805" tabRatio="242"/>
  </bookViews>
  <sheets>
    <sheet name="เดือน ส.ค.52" sheetId="49" r:id="rId1"/>
  </sheets>
  <definedNames>
    <definedName name="_xlnm.Print_Area" localSheetId="0">'เดือน ส.ค.52'!$A$1:$BM$143</definedName>
    <definedName name="_xlnm.Print_Titles" localSheetId="0">'เดือน ส.ค.52'!$1:$5</definedName>
  </definedNames>
  <calcPr calcId="144525"/>
</workbook>
</file>

<file path=xl/calcChain.xml><?xml version="1.0" encoding="utf-8"?>
<calcChain xmlns="http://schemas.openxmlformats.org/spreadsheetml/2006/main">
  <c r="AK142" i="49" l="1"/>
  <c r="AL142" i="49"/>
  <c r="AM142" i="49"/>
  <c r="AN142" i="49"/>
  <c r="AO142" i="49"/>
  <c r="AP142" i="49"/>
  <c r="AQ142" i="49"/>
  <c r="AS142" i="49"/>
  <c r="AT142" i="49"/>
  <c r="AU142" i="49"/>
  <c r="AV142" i="49"/>
  <c r="AW142" i="49"/>
  <c r="AX142" i="49"/>
  <c r="AY142" i="49"/>
  <c r="AZ142" i="49"/>
  <c r="BA142" i="49"/>
  <c r="BB142" i="49"/>
  <c r="BC142" i="49"/>
  <c r="BD142" i="49"/>
  <c r="BE142" i="49"/>
  <c r="BF142" i="49"/>
  <c r="BG142" i="49"/>
  <c r="BH142" i="49"/>
  <c r="BI142" i="49"/>
  <c r="BJ142" i="49"/>
  <c r="BL142" i="49"/>
  <c r="AK37" i="49"/>
  <c r="AK143" i="49" s="1"/>
  <c r="AL37" i="49"/>
  <c r="AL143" i="49" s="1"/>
  <c r="AM37" i="49"/>
  <c r="AM143" i="49" s="1"/>
  <c r="AN37" i="49"/>
  <c r="AN143" i="49" s="1"/>
  <c r="AO37" i="49"/>
  <c r="AO143" i="49" s="1"/>
  <c r="AP37" i="49"/>
  <c r="AP143" i="49" s="1"/>
  <c r="AQ37" i="49"/>
  <c r="AQ143" i="49" s="1"/>
  <c r="AS37" i="49"/>
  <c r="AS143" i="49" s="1"/>
  <c r="AT37" i="49"/>
  <c r="AT143" i="49" s="1"/>
  <c r="AU37" i="49"/>
  <c r="AU143" i="49" s="1"/>
  <c r="AV37" i="49"/>
  <c r="AV143" i="49" s="1"/>
  <c r="AW37" i="49"/>
  <c r="AW143" i="49" s="1"/>
  <c r="AX37" i="49"/>
  <c r="AX143" i="49" s="1"/>
  <c r="AY37" i="49"/>
  <c r="AY143" i="49" s="1"/>
  <c r="AZ37" i="49"/>
  <c r="AZ143" i="49" s="1"/>
  <c r="BA37" i="49"/>
  <c r="BA143" i="49" s="1"/>
  <c r="BB37" i="49"/>
  <c r="BB143" i="49" s="1"/>
  <c r="BC37" i="49"/>
  <c r="BC143" i="49" s="1"/>
  <c r="BD37" i="49"/>
  <c r="BD143" i="49" s="1"/>
  <c r="BE37" i="49"/>
  <c r="BE143" i="49" s="1"/>
  <c r="BF37" i="49"/>
  <c r="BF143" i="49" s="1"/>
  <c r="BG37" i="49"/>
  <c r="BG143" i="49" s="1"/>
  <c r="BH37" i="49"/>
  <c r="BH143" i="49" s="1"/>
  <c r="BI37" i="49"/>
  <c r="BI143" i="49" s="1"/>
  <c r="BJ37" i="49"/>
  <c r="BJ143" i="49" s="1"/>
  <c r="BL37" i="49"/>
  <c r="BL143" i="49" s="1"/>
  <c r="AI143" i="49"/>
  <c r="AH143" i="49"/>
  <c r="AG143" i="49"/>
  <c r="AF143" i="49"/>
  <c r="AE143" i="49"/>
  <c r="AD143" i="49"/>
  <c r="AC143" i="49"/>
  <c r="AB143" i="49"/>
  <c r="AA143" i="49"/>
  <c r="Z143" i="49"/>
  <c r="Y143" i="49"/>
  <c r="W143" i="49"/>
  <c r="V143" i="49"/>
  <c r="U143" i="49"/>
  <c r="T143" i="49"/>
  <c r="S143" i="49"/>
  <c r="R143" i="49"/>
  <c r="Q143" i="49"/>
  <c r="P143" i="49"/>
  <c r="O143" i="49"/>
  <c r="N143" i="49"/>
  <c r="M143" i="49"/>
  <c r="K143" i="49"/>
  <c r="J143" i="49"/>
  <c r="I143" i="49"/>
  <c r="H143" i="49"/>
  <c r="G143" i="49"/>
  <c r="F143" i="49"/>
  <c r="E143" i="49"/>
  <c r="D143" i="49"/>
  <c r="C143" i="49"/>
  <c r="BK141" i="49"/>
  <c r="AJ141" i="49"/>
  <c r="BM141" i="49" s="1"/>
  <c r="BK140" i="49"/>
  <c r="AR140" i="49"/>
  <c r="AJ140" i="49"/>
  <c r="BM140" i="49" s="1"/>
  <c r="BK139" i="49"/>
  <c r="AJ139" i="49"/>
  <c r="BM139" i="49" s="1"/>
  <c r="BK138" i="49"/>
  <c r="AJ138" i="49"/>
  <c r="BK137" i="49"/>
  <c r="AR137" i="49"/>
  <c r="AJ137" i="49"/>
  <c r="BK136" i="49"/>
  <c r="AR136" i="49"/>
  <c r="AJ136" i="49"/>
  <c r="BK135" i="49"/>
  <c r="AR135" i="49"/>
  <c r="AJ135" i="49"/>
  <c r="BM135" i="49" s="1"/>
  <c r="BK134" i="49"/>
  <c r="AR134" i="49"/>
  <c r="AJ134" i="49"/>
  <c r="AR133" i="49"/>
  <c r="AJ133" i="49"/>
  <c r="BM133" i="49"/>
  <c r="BK132" i="49"/>
  <c r="AR132" i="49"/>
  <c r="AJ132" i="49"/>
  <c r="BK131" i="49"/>
  <c r="AJ131" i="49"/>
  <c r="BM131" i="49" s="1"/>
  <c r="BK130" i="49"/>
  <c r="AR130" i="49"/>
  <c r="AJ130" i="49"/>
  <c r="BM130" i="49" s="1"/>
  <c r="BK129" i="49"/>
  <c r="AR129" i="49"/>
  <c r="AJ129" i="49"/>
  <c r="BM129" i="49" s="1"/>
  <c r="BK128" i="49"/>
  <c r="AJ128" i="49"/>
  <c r="BM128" i="49" s="1"/>
  <c r="BK127" i="49"/>
  <c r="AR127" i="49"/>
  <c r="AJ127" i="49"/>
  <c r="BM127" i="49" s="1"/>
  <c r="BK126" i="49"/>
  <c r="AR126" i="49"/>
  <c r="AJ126" i="49"/>
  <c r="BK125" i="49"/>
  <c r="AJ125" i="49"/>
  <c r="BK124" i="49"/>
  <c r="AJ124" i="49"/>
  <c r="BK123" i="49"/>
  <c r="AR123" i="49"/>
  <c r="AJ123" i="49"/>
  <c r="BM123" i="49"/>
  <c r="BK122" i="49"/>
  <c r="AR122" i="49"/>
  <c r="AJ122" i="49"/>
  <c r="BM122" i="49"/>
  <c r="BK121" i="49"/>
  <c r="AR121" i="49"/>
  <c r="AJ121" i="49"/>
  <c r="BK120" i="49"/>
  <c r="AR120" i="49"/>
  <c r="AJ120" i="49"/>
  <c r="BK119" i="49"/>
  <c r="AR119" i="49"/>
  <c r="AJ119" i="49"/>
  <c r="BM119" i="49"/>
  <c r="BK118" i="49"/>
  <c r="AR118" i="49"/>
  <c r="AJ118" i="49"/>
  <c r="BM118" i="49"/>
  <c r="BK117" i="49"/>
  <c r="AR117" i="49"/>
  <c r="AJ117" i="49"/>
  <c r="BM117" i="49" s="1"/>
  <c r="BK116" i="49"/>
  <c r="AJ116" i="49"/>
  <c r="BM116" i="49" s="1"/>
  <c r="BK115" i="49"/>
  <c r="AR115" i="49"/>
  <c r="AJ115" i="49"/>
  <c r="BK114" i="49"/>
  <c r="AR114" i="49"/>
  <c r="AJ114" i="49"/>
  <c r="BK113" i="49"/>
  <c r="AR113" i="49"/>
  <c r="AJ113" i="49"/>
  <c r="BK112" i="49"/>
  <c r="AR112" i="49"/>
  <c r="AJ112" i="49"/>
  <c r="BM112" i="49" s="1"/>
  <c r="BK111" i="49"/>
  <c r="AR111" i="49"/>
  <c r="AJ111" i="49"/>
  <c r="BK110" i="49"/>
  <c r="AR110" i="49"/>
  <c r="AJ110" i="49"/>
  <c r="BK109" i="49"/>
  <c r="AJ109" i="49"/>
  <c r="BK108" i="49"/>
  <c r="AR108" i="49"/>
  <c r="AJ108" i="49"/>
  <c r="BM108" i="49" s="1"/>
  <c r="BK107" i="49"/>
  <c r="AR107" i="49"/>
  <c r="AJ107" i="49"/>
  <c r="BK106" i="49"/>
  <c r="AR106" i="49"/>
  <c r="AJ106" i="49"/>
  <c r="BK105" i="49"/>
  <c r="AR105" i="49"/>
  <c r="AJ105" i="49"/>
  <c r="BK104" i="49"/>
  <c r="AR104" i="49"/>
  <c r="BM104" i="49"/>
  <c r="AJ104" i="49"/>
  <c r="BK103" i="49"/>
  <c r="AJ103" i="49"/>
  <c r="BM103" i="49"/>
  <c r="BK102" i="49"/>
  <c r="AR102" i="49"/>
  <c r="AJ102" i="49"/>
  <c r="BK101" i="49"/>
  <c r="BM101" i="49" s="1"/>
  <c r="AJ101" i="49"/>
  <c r="BK100" i="49"/>
  <c r="AJ100" i="49"/>
  <c r="BM100" i="49" s="1"/>
  <c r="BK99" i="49"/>
  <c r="AR99" i="49"/>
  <c r="AJ99" i="49"/>
  <c r="BK98" i="49"/>
  <c r="AR98" i="49"/>
  <c r="AJ98" i="49"/>
  <c r="BM98" i="49" s="1"/>
  <c r="BK97" i="49"/>
  <c r="AJ97" i="49"/>
  <c r="BK96" i="49"/>
  <c r="AJ96" i="49"/>
  <c r="BM96" i="49" s="1"/>
  <c r="BK95" i="49"/>
  <c r="AR95" i="49"/>
  <c r="AJ95" i="49"/>
  <c r="BK94" i="49"/>
  <c r="AR94" i="49"/>
  <c r="AJ94" i="49"/>
  <c r="BM94" i="49"/>
  <c r="BK93" i="49"/>
  <c r="AR93" i="49"/>
  <c r="AJ93" i="49"/>
  <c r="BM93" i="49"/>
  <c r="BK92" i="49"/>
  <c r="AR92" i="49"/>
  <c r="AJ92" i="49"/>
  <c r="BK91" i="49"/>
  <c r="AR91" i="49"/>
  <c r="AJ91" i="49"/>
  <c r="BK90" i="49"/>
  <c r="AR90" i="49"/>
  <c r="BM90" i="49" s="1"/>
  <c r="AJ90" i="49"/>
  <c r="BK89" i="49"/>
  <c r="AR89" i="49"/>
  <c r="BM89" i="49" s="1"/>
  <c r="AJ89" i="49"/>
  <c r="BK88" i="49"/>
  <c r="AR88" i="49"/>
  <c r="BM88" i="49" s="1"/>
  <c r="AJ88" i="49"/>
  <c r="BK87" i="49"/>
  <c r="AR87" i="49"/>
  <c r="AJ87" i="49"/>
  <c r="BK86" i="49"/>
  <c r="AR86" i="49"/>
  <c r="AJ86" i="49"/>
  <c r="BK85" i="49"/>
  <c r="AR85" i="49"/>
  <c r="AJ85" i="49"/>
  <c r="BM85" i="49"/>
  <c r="BK84" i="49"/>
  <c r="AJ84" i="49"/>
  <c r="BM84" i="49"/>
  <c r="BK83" i="49"/>
  <c r="AR83" i="49"/>
  <c r="AJ83" i="49"/>
  <c r="BM83" i="49" s="1"/>
  <c r="BK82" i="49"/>
  <c r="AR82" i="49"/>
  <c r="AJ82" i="49"/>
  <c r="BM82" i="49" s="1"/>
  <c r="BK81" i="49"/>
  <c r="BM81" i="49" s="1"/>
  <c r="AJ81" i="49"/>
  <c r="BK80" i="49"/>
  <c r="AR80" i="49"/>
  <c r="AJ80" i="49"/>
  <c r="BK79" i="49"/>
  <c r="AR79" i="49"/>
  <c r="AJ79" i="49"/>
  <c r="BK78" i="49"/>
  <c r="AR78" i="49"/>
  <c r="AJ78" i="49"/>
  <c r="BK77" i="49"/>
  <c r="AR77" i="49"/>
  <c r="AJ77" i="49"/>
  <c r="BM77" i="49" s="1"/>
  <c r="AR76" i="49"/>
  <c r="AJ76" i="49"/>
  <c r="BK75" i="49"/>
  <c r="AR75" i="49"/>
  <c r="AJ75" i="49"/>
  <c r="BK74" i="49"/>
  <c r="AR74" i="49"/>
  <c r="AJ74" i="49"/>
  <c r="BK73" i="49"/>
  <c r="AR73" i="49"/>
  <c r="AJ73" i="49"/>
  <c r="BK72" i="49"/>
  <c r="AR72" i="49"/>
  <c r="AJ72" i="49"/>
  <c r="BK71" i="49"/>
  <c r="AR71" i="49"/>
  <c r="AJ71" i="49"/>
  <c r="BK70" i="49"/>
  <c r="AR70" i="49"/>
  <c r="AJ70" i="49"/>
  <c r="BK69" i="49"/>
  <c r="AR69" i="49"/>
  <c r="AJ69" i="49"/>
  <c r="BK68" i="49"/>
  <c r="AR68" i="49"/>
  <c r="AJ68" i="49"/>
  <c r="BK67" i="49"/>
  <c r="AR67" i="49"/>
  <c r="AJ67" i="49"/>
  <c r="BK66" i="49"/>
  <c r="AR66" i="49"/>
  <c r="AJ66" i="49"/>
  <c r="BK65" i="49"/>
  <c r="AR65" i="49"/>
  <c r="AJ65" i="49"/>
  <c r="BK64" i="49"/>
  <c r="AR64" i="49"/>
  <c r="AJ64" i="49"/>
  <c r="BK63" i="49"/>
  <c r="AR63" i="49"/>
  <c r="AJ63" i="49"/>
  <c r="BK62" i="49"/>
  <c r="AR62" i="49"/>
  <c r="AJ62" i="49"/>
  <c r="BK61" i="49"/>
  <c r="AR61" i="49"/>
  <c r="AJ61" i="49"/>
  <c r="BK60" i="49"/>
  <c r="AR60" i="49"/>
  <c r="BM60" i="49" s="1"/>
  <c r="AJ60" i="49"/>
  <c r="BK59" i="49"/>
  <c r="AR59" i="49"/>
  <c r="BM59" i="49" s="1"/>
  <c r="AJ59" i="49"/>
  <c r="BK58" i="49"/>
  <c r="AR58" i="49"/>
  <c r="AJ58" i="49"/>
  <c r="BK57" i="49"/>
  <c r="AR57" i="49"/>
  <c r="AJ57" i="49"/>
  <c r="BK56" i="49"/>
  <c r="AR56" i="49"/>
  <c r="AJ56" i="49"/>
  <c r="BM56" i="49" s="1"/>
  <c r="BK55" i="49"/>
  <c r="AR55" i="49"/>
  <c r="AJ55" i="49"/>
  <c r="BM55" i="49" s="1"/>
  <c r="BK54" i="49"/>
  <c r="AR54" i="49"/>
  <c r="AJ54" i="49"/>
  <c r="BK53" i="49"/>
  <c r="AR53" i="49"/>
  <c r="AJ53" i="49"/>
  <c r="BK52" i="49"/>
  <c r="AR52" i="49"/>
  <c r="BM52" i="49" s="1"/>
  <c r="AJ52" i="49"/>
  <c r="AR51" i="49"/>
  <c r="AJ51" i="49"/>
  <c r="BM51" i="49" s="1"/>
  <c r="BK50" i="49"/>
  <c r="AR50" i="49"/>
  <c r="AJ50" i="49"/>
  <c r="BK49" i="49"/>
  <c r="AR49" i="49"/>
  <c r="AJ49" i="49"/>
  <c r="BK48" i="49"/>
  <c r="AR48" i="49"/>
  <c r="AJ48" i="49"/>
  <c r="BK47" i="49"/>
  <c r="AR47" i="49"/>
  <c r="AJ47" i="49"/>
  <c r="BK46" i="49"/>
  <c r="AR46" i="49"/>
  <c r="AJ46" i="49"/>
  <c r="BK45" i="49"/>
  <c r="AR45" i="49"/>
  <c r="AJ45" i="49"/>
  <c r="BK44" i="49"/>
  <c r="AR44" i="49"/>
  <c r="AJ44" i="49"/>
  <c r="BK43" i="49"/>
  <c r="AR43" i="49"/>
  <c r="AJ43" i="49"/>
  <c r="BK42" i="49"/>
  <c r="AR42" i="49"/>
  <c r="AJ42" i="49"/>
  <c r="BK41" i="49"/>
  <c r="AR41" i="49"/>
  <c r="AJ41" i="49"/>
  <c r="BM41" i="49" s="1"/>
  <c r="BK40" i="49"/>
  <c r="AJ40" i="49"/>
  <c r="BK39" i="49"/>
  <c r="AR39" i="49"/>
  <c r="AJ39" i="49"/>
  <c r="BK38" i="49"/>
  <c r="BK142" i="49" s="1"/>
  <c r="AR38" i="49"/>
  <c r="AR142" i="49" s="1"/>
  <c r="AJ38" i="49"/>
  <c r="AJ142" i="49" s="1"/>
  <c r="BK36" i="49"/>
  <c r="AJ36" i="49"/>
  <c r="BM36" i="49"/>
  <c r="BK35" i="49"/>
  <c r="AR35" i="49"/>
  <c r="AJ35" i="49"/>
  <c r="BK34" i="49"/>
  <c r="AR34" i="49"/>
  <c r="BM34" i="49" s="1"/>
  <c r="AJ34" i="49"/>
  <c r="BK33" i="49"/>
  <c r="AR33" i="49"/>
  <c r="AJ33" i="49"/>
  <c r="BK32" i="49"/>
  <c r="AR32" i="49"/>
  <c r="AJ32" i="49"/>
  <c r="BK31" i="49"/>
  <c r="AR31" i="49"/>
  <c r="AJ31" i="49"/>
  <c r="BK30" i="49"/>
  <c r="AR30" i="49"/>
  <c r="AJ30" i="49"/>
  <c r="BM30" i="49"/>
  <c r="BK29" i="49"/>
  <c r="AR29" i="49"/>
  <c r="AJ29" i="49"/>
  <c r="BK28" i="49"/>
  <c r="AR28" i="49"/>
  <c r="AJ28" i="49"/>
  <c r="BK27" i="49"/>
  <c r="AJ27" i="49"/>
  <c r="BM27" i="49" s="1"/>
  <c r="BK26" i="49"/>
  <c r="AR26" i="49"/>
  <c r="AJ26" i="49"/>
  <c r="BK25" i="49"/>
  <c r="AR25" i="49"/>
  <c r="AJ25" i="49"/>
  <c r="BM25" i="49" s="1"/>
  <c r="BK24" i="49"/>
  <c r="AR24" i="49"/>
  <c r="AJ24" i="49"/>
  <c r="BK23" i="49"/>
  <c r="AR23" i="49"/>
  <c r="AJ23" i="49"/>
  <c r="BK22" i="49"/>
  <c r="AJ22" i="49"/>
  <c r="BM22" i="49" s="1"/>
  <c r="BK21" i="49"/>
  <c r="AR21" i="49"/>
  <c r="AJ21" i="49"/>
  <c r="BK20" i="49"/>
  <c r="AJ20" i="49"/>
  <c r="BK19" i="49"/>
  <c r="AR19" i="49"/>
  <c r="AJ19" i="49"/>
  <c r="BK18" i="49"/>
  <c r="AR18" i="49"/>
  <c r="AJ18" i="49"/>
  <c r="BK17" i="49"/>
  <c r="AR17" i="49"/>
  <c r="AR37" i="49" s="1"/>
  <c r="AR143" i="49" s="1"/>
  <c r="AJ17" i="49"/>
  <c r="BK16" i="49"/>
  <c r="AJ16" i="49"/>
  <c r="BM16" i="49" s="1"/>
  <c r="BK15" i="49"/>
  <c r="AJ15" i="49"/>
  <c r="BK14" i="49"/>
  <c r="BM14" i="49" s="1"/>
  <c r="AJ14" i="49"/>
  <c r="BK13" i="49"/>
  <c r="BK37" i="49" s="1"/>
  <c r="BK143" i="49" s="1"/>
  <c r="AJ13" i="49"/>
  <c r="BM13" i="49" s="1"/>
  <c r="AJ12" i="49"/>
  <c r="AJ11" i="49"/>
  <c r="AJ10" i="49"/>
  <c r="AJ6" i="49"/>
  <c r="AJ37" i="49" s="1"/>
  <c r="BM31" i="49"/>
  <c r="BM35" i="49"/>
  <c r="BM39" i="49"/>
  <c r="BM42" i="49"/>
  <c r="BM46" i="49"/>
  <c r="BM50" i="49"/>
  <c r="BM53" i="49"/>
  <c r="BM57" i="49"/>
  <c r="BM61" i="49"/>
  <c r="BM66" i="49"/>
  <c r="BM70" i="49"/>
  <c r="BM74" i="49"/>
  <c r="BM78" i="49"/>
  <c r="BM86" i="49"/>
  <c r="BM97" i="49"/>
  <c r="BM107" i="49"/>
  <c r="BM111" i="49"/>
  <c r="BM115" i="49"/>
  <c r="BM126" i="49"/>
  <c r="BM134" i="49"/>
  <c r="BM138" i="49"/>
  <c r="BM15" i="49"/>
  <c r="BM20" i="49"/>
  <c r="BM24" i="49"/>
  <c r="BM29" i="49"/>
  <c r="BM33" i="49"/>
  <c r="BM76" i="49"/>
  <c r="BM80" i="49"/>
  <c r="BM92" i="49"/>
  <c r="BM102" i="49"/>
  <c r="BM106" i="49"/>
  <c r="BM110" i="49"/>
  <c r="BM114" i="49"/>
  <c r="BM121" i="49"/>
  <c r="BM125" i="49"/>
  <c r="BM137" i="49"/>
  <c r="BM19" i="49"/>
  <c r="BM28" i="49"/>
  <c r="BM32" i="49"/>
  <c r="BM43" i="49"/>
  <c r="BM47" i="49"/>
  <c r="BM54" i="49"/>
  <c r="BM58" i="49"/>
  <c r="BM62" i="49"/>
  <c r="BM63" i="49"/>
  <c r="BM67" i="49"/>
  <c r="BM71" i="49"/>
  <c r="BM75" i="49"/>
  <c r="BM79" i="49"/>
  <c r="BM87" i="49"/>
  <c r="BM91" i="49"/>
  <c r="BM95" i="49"/>
  <c r="BM99" i="49"/>
  <c r="BM105" i="49"/>
  <c r="BM109" i="49"/>
  <c r="BM113" i="49"/>
  <c r="BM120" i="49"/>
  <c r="BM124" i="49"/>
  <c r="BM132" i="49"/>
  <c r="BM136" i="49"/>
  <c r="BM23" i="49"/>
  <c r="BM38" i="49"/>
  <c r="BM142" i="49" s="1"/>
  <c r="BM45" i="49"/>
  <c r="BM49" i="49"/>
  <c r="BM65" i="49"/>
  <c r="BM69" i="49"/>
  <c r="BM73" i="49"/>
  <c r="BM17" i="49"/>
  <c r="BM18" i="49"/>
  <c r="BM21" i="49"/>
  <c r="BM26" i="49"/>
  <c r="BM44" i="49"/>
  <c r="BM48" i="49"/>
  <c r="BM64" i="49"/>
  <c r="BM68" i="49"/>
  <c r="BM72" i="49"/>
  <c r="BM40" i="49"/>
  <c r="AJ143" i="49" l="1"/>
  <c r="BM37" i="49"/>
  <c r="BM143" i="49" s="1"/>
</calcChain>
</file>

<file path=xl/comments1.xml><?xml version="1.0" encoding="utf-8"?>
<comments xmlns="http://schemas.openxmlformats.org/spreadsheetml/2006/main">
  <authors>
    <author>LEDUSER</author>
  </authors>
  <commentList>
    <comment ref="BL143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<sst xmlns="http://schemas.openxmlformats.org/spreadsheetml/2006/main" count="306" uniqueCount="213">
  <si>
    <t xml:space="preserve"> </t>
  </si>
  <si>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</si>
  <si>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</si>
  <si>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</si>
  <si>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</si>
  <si>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</si>
  <si>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รองอธิบดี ฝ่ายบริหาร</t>
  </si>
  <si>
    <t>รองอธิบดี ฝ่ายวิชาการ</t>
  </si>
  <si>
    <t>รองอธิบดี ฝ่ายพัฒนา</t>
  </si>
  <si>
    <t>บริหาร</t>
  </si>
  <si>
    <t>สูง</t>
  </si>
  <si>
    <t>ต้น</t>
  </si>
  <si>
    <t>อำนวยการ</t>
  </si>
  <si>
    <t>ตรวจราชการกรม</t>
  </si>
  <si>
    <t>ก.พ.ร.</t>
  </si>
  <si>
    <t>สำนักงานเลขานุการกรม+ห้องสมุด</t>
  </si>
  <si>
    <t xml:space="preserve">   กลุ่มงานการเจ้าหน้าที่</t>
  </si>
  <si>
    <t xml:space="preserve">   ฝ่ายคำคู่ความ</t>
  </si>
  <si>
    <t xml:space="preserve">   กลุ่มช่วยอำนวยการและประชาสัมพันธ์</t>
  </si>
  <si>
    <t xml:space="preserve">   ฝ่ายเก็บสำนวน</t>
  </si>
  <si>
    <t xml:space="preserve">   กลุ่มงานนโยบายและแผน</t>
  </si>
  <si>
    <t xml:space="preserve">   ฝ่ายเดินหมายและประกาศ</t>
  </si>
  <si>
    <t>กองคลัง</t>
  </si>
  <si>
    <t>กองคำนวณและเฉลี่ยทรัพย์</t>
  </si>
  <si>
    <t>กองจำหน่ายทรัพย์สิน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</si>
  <si>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</si>
  <si>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</si>
  <si>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</si>
  <si>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</si>
  <si>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</si>
  <si>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กองยึดทรัพย์สิน</t>
  </si>
  <si>
    <t>มีนบุรี (กองยึด)</t>
  </si>
  <si>
    <t>กองอายัดทรัพย์สิน</t>
  </si>
  <si>
    <t>สนง.วางทรัพย์กลาง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</si>
  <si>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</si>
  <si>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</si>
  <si>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</si>
  <si>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สบจ.อยุธยา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</si>
  <si>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</si>
  <si>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</si>
  <si>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</si>
  <si>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</si>
  <si>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</si>
  <si>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</si>
  <si>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</si>
  <si>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</si>
  <si>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</si>
  <si>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</si>
  <si>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</si>
  <si>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</si>
  <si>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</si>
  <si>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</si>
  <si>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สบจ.ปราจีน สาขากบินทร์บุรี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</si>
  <si>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</si>
  <si>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</si>
  <si>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</si>
  <si>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</si>
  <si>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</si>
  <si>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</si>
  <si>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</si>
  <si>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</si>
  <si>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</si>
  <si>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</si>
  <si>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</si>
  <si>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</si>
  <si>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</si>
  <si>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สบจ.นครราชสีมา สาขาบัวใหญ่</t>
  </si>
  <si>
    <t>สบจ.สุรินทร์ สาขารัตนบุรี</t>
  </si>
  <si>
    <t>สบจ.ศรีสะเกษ สาขากันทรลักษณ์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</si>
  <si>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</si>
  <si>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</si>
  <si>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</si>
  <si>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</si>
  <si>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</si>
  <si>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</si>
  <si>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</si>
  <si>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</si>
  <si>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</si>
  <si>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สบจ.หนองคาย สาขาบึงกาฬ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</si>
  <si>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</si>
  <si>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</si>
  <si>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</si>
  <si>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</si>
  <si>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</si>
  <si>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</si>
  <si>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</si>
  <si>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</si>
  <si>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</si>
  <si>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</si>
  <si>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</si>
  <si>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</si>
  <si>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</si>
  <si>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>สบจ.แม่ฮ่องสอน สาขาแม่สะเรียง</t>
  </si>
  <si>
    <t xml:space="preserve">สบจ.แม่ฮ่องสอน </t>
  </si>
  <si>
    <t>สบจ.เชียงราย สาขาเทิง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</si>
  <si>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</si>
  <si>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</si>
  <si>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</si>
  <si>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</si>
  <si>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</si>
  <si>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</si>
  <si>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</si>
  <si>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</si>
  <si>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</si>
  <si>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</si>
  <si>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สบจ.สุโขทัย สาขาสวรรคโลก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</si>
  <si>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</si>
  <si>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</si>
  <si>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</si>
  <si>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</si>
  <si>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</si>
  <si>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</si>
  <si>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</si>
  <si>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</si>
  <si>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>สบจ.กาญจนบุรี สาขาทองผาภูมิ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</si>
  <si>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</si>
  <si>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</si>
  <si>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</si>
  <si>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</si>
  <si>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</si>
  <si>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</si>
  <si>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</si>
  <si>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</si>
  <si>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</si>
  <si>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สบจ.นครศรีธรรมราช สาขาปากพนัง</t>
  </si>
  <si>
    <t>สบจ.ชุมพร สาขาหลังสวน</t>
  </si>
  <si>
    <t>สบจ.สุราษฎร์ธานี  สาขาไชยา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</si>
  <si>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</si>
  <si>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</si>
  <si>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</si>
  <si>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</si>
  <si>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</si>
  <si>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</si>
  <si>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</si>
  <si>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</si>
  <si>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</si>
  <si>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</si>
  <si>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</si>
  <si>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</si>
  <si>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</si>
  <si>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</si>
  <si>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นักวิเคราะห์ (ขรก.) วิชาการ</t>
  </si>
  <si>
    <t xml:space="preserve"> -</t>
  </si>
  <si>
    <t>นักจัดการฯ (ขรก.) วิชาการ</t>
  </si>
  <si>
    <t>ผู้เชี่ยวชาญ (ขรก.) วิชาการ</t>
  </si>
  <si>
    <t>เชี่ยวชาญ</t>
  </si>
  <si>
    <t>10-11</t>
  </si>
  <si>
    <t>จ.วิเคราะห์ (พรก.)</t>
  </si>
  <si>
    <t>ธุรการ (พรก.)</t>
  </si>
  <si>
    <t>จ.ธุรการ</t>
  </si>
  <si>
    <t>จ.บันทึกข้อมูล</t>
  </si>
  <si>
    <t>การเงิน (ขรก.) วิชาการ</t>
  </si>
  <si>
    <t>การเงิน (ขรก.) ทั่วไป</t>
  </si>
  <si>
    <t>การเงิน (พรก.)</t>
  </si>
  <si>
    <t>นวช.</t>
  </si>
  <si>
    <t>จ.การเงิน</t>
  </si>
  <si>
    <t>3-5</t>
  </si>
  <si>
    <t>6-7</t>
  </si>
  <si>
    <t>8</t>
  </si>
  <si>
    <t>1-4</t>
  </si>
  <si>
    <t>5-6</t>
  </si>
  <si>
    <t>7-8</t>
  </si>
  <si>
    <t>พัสดุ (ขรก.) วิชาการ</t>
  </si>
  <si>
    <t>พัสดุ (ขรก.) ทั่วไป</t>
  </si>
  <si>
    <t>นักทรัพฯ (บุคลากร ขรก.) วิชาการ</t>
  </si>
  <si>
    <t>บุคลากร (พรก.)</t>
  </si>
  <si>
    <t>จบห.ทั่วไป (พรก.)</t>
  </si>
  <si>
    <t>จ.ประเมินฯ (พรก.)</t>
  </si>
  <si>
    <t>นิติกร (ขรก.) วิชาการ</t>
  </si>
  <si>
    <t>นิติกร (พรก.)</t>
  </si>
  <si>
    <t>กลุ่มตรวจสอบภายใน</t>
  </si>
  <si>
    <t>ธุรการ (ขรก.) ทั่วไป</t>
  </si>
  <si>
    <t>ยาม (ลจป.)</t>
  </si>
  <si>
    <t>นวช.ตรวจสอบภายใน (ขรก.) วิชาการ</t>
  </si>
  <si>
    <t>นวช.คอมฯ (ขรก.) วิชาการ</t>
  </si>
  <si>
    <t>พขร. (ลจป.)</t>
  </si>
  <si>
    <t>จ.โสตฯ (พรก.)</t>
  </si>
  <si>
    <t>ช่างศิลป์ (พรก.)</t>
  </si>
  <si>
    <t xml:space="preserve">   งานสารบรรณ</t>
  </si>
  <si>
    <t>พ.เดินหมาย (พรก.)</t>
  </si>
  <si>
    <t>ช่างอิเล็ก (พรก.)</t>
  </si>
  <si>
    <t>คนงาน (ลจป.)</t>
  </si>
  <si>
    <t>นักการ (ลจป.)</t>
  </si>
  <si>
    <t>พ.เดินหมาย (ลจป.)</t>
  </si>
  <si>
    <t>บรรณารักษ์ (พรก.)</t>
  </si>
  <si>
    <t>พขร. (พรก.)</t>
  </si>
  <si>
    <t>5</t>
  </si>
  <si>
    <t>พ.พิมพ์ดีด (ลจป.)</t>
  </si>
  <si>
    <t>คอมพิวเตอร์ (พรก.)</t>
  </si>
  <si>
    <t>จ.ระบบคอมฯ</t>
  </si>
  <si>
    <t xml:space="preserve">สบจ.ปทุมธานี </t>
  </si>
  <si>
    <t>รวมข้าราชการ</t>
  </si>
  <si>
    <t>รวมลูกจ้างประจำ</t>
  </si>
  <si>
    <t>รวมพนักงานราชการ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</si>
  <si>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</si>
  <si>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</si>
  <si>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</si>
  <si>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</si>
  <si>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 xml:space="preserve"> -.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</si>
  <si>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</si>
  <si>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</si>
  <si>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</si>
  <si>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</si>
  <si>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..</t>
  </si>
  <si>
    <t>สำหรับลูกจ้างประจำ คำสั่งที่ 279/52 สระบุรี ยังไม่ได้ตัด</t>
  </si>
  <si>
    <t>คำสั่งที่ 272 ,273,280 ยังไม่ได้ตาม</t>
  </si>
  <si>
    <t>(สรุป ตามถึงคำสั่งที่ 270 เฉพาะข้าราชการและลูกจ้างประจำ ส่วนพนักงานราชการ ตามถึง 274/52 แล้ว)</t>
  </si>
  <si>
    <r>
      <t xml:space="preserve">ตามถึงคำสั่งที่ </t>
    </r>
    <r>
      <rPr>
        <b/>
        <sz val="20"/>
        <color indexed="10"/>
        <rFont val="Browallia New"/>
        <family val="2"/>
      </rPr>
      <t>270/52</t>
    </r>
    <r>
      <rPr>
        <b/>
        <sz val="20"/>
        <color indexed="36"/>
        <rFont val="Browallia New"/>
        <family val="2"/>
      </rPr>
      <t xml:space="preserve"> ตามแฟ้มสำเนาคำสั่งพี่ตุ่ม </t>
    </r>
    <r>
      <rPr>
        <b/>
        <sz val="20"/>
        <color indexed="10"/>
        <rFont val="Browallia New"/>
        <family val="2"/>
      </rPr>
      <t>หยุดณ วันที่ 1 ก.ย. 52</t>
    </r>
    <r>
      <rPr>
        <b/>
        <sz val="20"/>
        <color indexed="36"/>
        <rFont val="Browallia New"/>
        <family val="2"/>
      </rPr>
      <t xml:space="preserve"> เท่ากับพี่แหม่ม สำหรับข้าราชการ</t>
    </r>
  </si>
  <si>
    <t>สำหรับพนักงานราชการ ตามลาออกถึง คำสั่งที่ 274/52 แล้ว และบวกพนักงานราชการบรรจุใหม่ 121 อัตราแล้ว รอคำสั่งบรรจุออกอีกครั้ง</t>
  </si>
  <si>
    <t>รวมส่วนกลาง</t>
  </si>
  <si>
    <t>รวมส่วนภูมิภาค</t>
  </si>
  <si>
    <t>บัญชีสรุปอัตรากำลังข้าราชการ ลูกจ้างประจำ และพนักงานราชการ ของกรมบังคับคดี</t>
  </si>
  <si>
    <t>(ข้อมูล ณ 31 ส.ค. 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</si>
</sst>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name val="Cordia New"/>
      <charset val="222"/>
    </font>
    <font>
      <sz val="16"/>
      <name val="Browallia New"/>
      <family val="2"/>
      <charset val="222"/>
    </font>
    <font>
      <sz val="16"/>
      <color indexed="9"/>
      <name val="Browallia New"/>
      <family val="2"/>
      <charset val="222"/>
    </font>
    <font>
      <b/>
      <sz val="16"/>
      <name val="Browallia New"/>
      <family val="2"/>
    </font>
    <font>
      <b/>
      <u/>
      <sz val="16"/>
      <name val="Browallia New"/>
      <family val="2"/>
    </font>
    <font>
      <b/>
      <sz val="16"/>
      <name val="Browallia New"/>
      <family val="2"/>
      <charset val="222"/>
    </font>
    <font>
      <sz val="16"/>
      <name val="Browallia New"/>
      <family val="2"/>
    </font>
    <font>
      <sz val="16"/>
      <name val="BrowalliaUPC"/>
      <family val="2"/>
      <charset val="222"/>
    </font>
    <font>
      <b/>
      <sz val="14"/>
      <name val="Cordia New"/>
      <family val="2"/>
    </font>
    <font>
      <b/>
      <sz val="12"/>
      <name val="Browallia New"/>
      <family val="2"/>
      <charset val="222"/>
    </font>
    <font>
      <b/>
      <sz val="18"/>
      <name val="Browall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BrowalliaUPC"/>
      <family val="2"/>
      <charset val="222"/>
    </font>
    <font>
      <b/>
      <sz val="13"/>
      <name val="Browallia New"/>
      <family val="2"/>
      <charset val="222"/>
    </font>
    <font>
      <b/>
      <sz val="20"/>
      <color indexed="36"/>
      <name val="Browallia New"/>
      <family val="2"/>
    </font>
    <font>
      <b/>
      <sz val="20"/>
      <color indexed="10"/>
      <name val="Browallia New"/>
      <family val="2"/>
    </font>
    <font>
      <sz val="20"/>
      <name val="Browallia New"/>
      <family val="2"/>
    </font>
    <font>
      <sz val="16"/>
      <color indexed="56"/>
      <name val="Browallia New"/>
      <family val="2"/>
      <charset val="222"/>
    </font>
    <font>
      <b/>
      <sz val="20"/>
      <color indexed="36"/>
      <name val="Browallia New"/>
      <family val="2"/>
    </font>
    <font>
      <b/>
      <sz val="20"/>
      <color indexed="10"/>
      <name val="Browallia New"/>
      <family val="2"/>
    </font>
    <font>
      <sz val="20"/>
      <color indexed="10"/>
      <name val="Browallia New"/>
      <family val="2"/>
    </font>
    <font>
      <sz val="8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7" fillId="0" borderId="1" xfId="0" applyFont="1" applyFill="1" applyBorder="1"/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8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1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3" fillId="0" borderId="1" xfId="0" applyFont="1" applyFill="1" applyBorder="1" applyAlignment="1">
      <alignment shrinkToFit="1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0</xdr:row>
      <xdr:rowOff>47626</xdr:rowOff>
    </xdr:from>
    <xdr:to>
      <xdr:col>14</xdr:col>
      <xdr:colOff>428625</xdr:colOff>
      <xdr:row>0</xdr:row>
      <xdr:rowOff>295276</xdr:rowOff>
    </xdr:to>
    <xdr:sp macro="" textlink="">
      <xdr:nvSpPr>
        <xdr:cNvPr id="2" name="TextBox 1"/>
        <xdr:cNvSpPr txBox="1"/>
      </xdr:nvSpPr>
      <xdr:spPr>
        <a:xfrm>
          <a:off x="9925051" y="47626"/>
          <a:ext cx="19049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n>
                <a:noFill/>
              </a:ln>
              <a:latin typeface="Angsana New" pitchFamily="18" charset="-34"/>
              <a:cs typeface="Angsana New" pitchFamily="18" charset="-34"/>
            </a:rPr>
            <a:t>คำสั่งที่</a:t>
          </a:r>
          <a:r>
            <a:rPr lang="th-TH" sz="1400" baseline="0">
              <a:ln>
                <a:noFill/>
              </a:ln>
              <a:latin typeface="Angsana New" pitchFamily="18" charset="-34"/>
              <a:cs typeface="Angsana New" pitchFamily="18" charset="-34"/>
            </a:rPr>
            <a:t> </a:t>
          </a:r>
          <a:r>
            <a:rPr lang="en-US" sz="1400" baseline="0">
              <a:ln>
                <a:noFill/>
              </a:ln>
              <a:latin typeface="Angsana New" pitchFamily="18" charset="-34"/>
              <a:cs typeface="Angsana New" pitchFamily="18" charset="-34"/>
            </a:rPr>
            <a:t>209</a:t>
          </a:r>
          <a:r>
            <a:rPr lang="th-TH" sz="1400" baseline="0">
              <a:ln>
                <a:noFill/>
              </a:ln>
              <a:latin typeface="Angsana New" pitchFamily="18" charset="-34"/>
              <a:cs typeface="Angsana New" pitchFamily="18" charset="-34"/>
            </a:rPr>
            <a:t>/52  วันที่ </a:t>
          </a:r>
          <a:r>
            <a:rPr lang="en-US" sz="1400" baseline="0">
              <a:ln>
                <a:noFill/>
              </a:ln>
              <a:latin typeface="Angsana New" pitchFamily="18" charset="-34"/>
              <a:cs typeface="Angsana New" pitchFamily="18" charset="-34"/>
            </a:rPr>
            <a:t>13 </a:t>
          </a:r>
          <a:r>
            <a:rPr lang="th-TH" sz="1400" baseline="0">
              <a:ln>
                <a:noFill/>
              </a:ln>
              <a:latin typeface="Angsana New" pitchFamily="18" charset="-34"/>
              <a:cs typeface="Angsana New" pitchFamily="18" charset="-34"/>
            </a:rPr>
            <a:t>ก.ค. 52</a:t>
          </a:r>
          <a:endParaRPr lang="th-TH" sz="1400">
            <a:ln>
              <a:noFill/>
            </a:ln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44</xdr:col>
      <xdr:colOff>110066</xdr:colOff>
      <xdr:row>38</xdr:row>
      <xdr:rowOff>49743</xdr:rowOff>
    </xdr:from>
    <xdr:to>
      <xdr:col>44</xdr:col>
      <xdr:colOff>155785</xdr:colOff>
      <xdr:row>39</xdr:row>
      <xdr:rowOff>219075</xdr:rowOff>
    </xdr:to>
    <xdr:sp macro="" textlink="">
      <xdr:nvSpPr>
        <xdr:cNvPr id="3" name="วงเล็บปีกกาขวา 2"/>
        <xdr:cNvSpPr/>
      </xdr:nvSpPr>
      <xdr:spPr>
        <a:xfrm>
          <a:off x="33590441" y="11041593"/>
          <a:ext cx="45719" cy="45508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132293</xdr:colOff>
      <xdr:row>46</xdr:row>
      <xdr:rowOff>42334</xdr:rowOff>
    </xdr:from>
    <xdr:to>
      <xdr:col>44</xdr:col>
      <xdr:colOff>195793</xdr:colOff>
      <xdr:row>47</xdr:row>
      <xdr:rowOff>243417</xdr:rowOff>
    </xdr:to>
    <xdr:sp macro="" textlink="">
      <xdr:nvSpPr>
        <xdr:cNvPr id="4" name="วงเล็บปีกกาขวา 3"/>
        <xdr:cNvSpPr/>
      </xdr:nvSpPr>
      <xdr:spPr>
        <a:xfrm>
          <a:off x="33612668" y="13329709"/>
          <a:ext cx="63500" cy="4868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129120</xdr:colOff>
      <xdr:row>51</xdr:row>
      <xdr:rowOff>20110</xdr:rowOff>
    </xdr:from>
    <xdr:to>
      <xdr:col>44</xdr:col>
      <xdr:colOff>174839</xdr:colOff>
      <xdr:row>52</xdr:row>
      <xdr:rowOff>238126</xdr:rowOff>
    </xdr:to>
    <xdr:sp macro="" textlink="">
      <xdr:nvSpPr>
        <xdr:cNvPr id="5" name="วงเล็บปีกกาขวา 4"/>
        <xdr:cNvSpPr/>
      </xdr:nvSpPr>
      <xdr:spPr>
        <a:xfrm>
          <a:off x="33609495" y="14736235"/>
          <a:ext cx="45719" cy="50376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123615</xdr:colOff>
      <xdr:row>53</xdr:row>
      <xdr:rowOff>30693</xdr:rowOff>
    </xdr:from>
    <xdr:to>
      <xdr:col>44</xdr:col>
      <xdr:colOff>190500</xdr:colOff>
      <xdr:row>54</xdr:row>
      <xdr:rowOff>257175</xdr:rowOff>
    </xdr:to>
    <xdr:sp macro="" textlink="">
      <xdr:nvSpPr>
        <xdr:cNvPr id="6" name="วงเล็บปีกกาขวา 5"/>
        <xdr:cNvSpPr/>
      </xdr:nvSpPr>
      <xdr:spPr>
        <a:xfrm>
          <a:off x="33603990" y="15318318"/>
          <a:ext cx="66885" cy="51223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137584</xdr:colOff>
      <xdr:row>55</xdr:row>
      <xdr:rowOff>31749</xdr:rowOff>
    </xdr:from>
    <xdr:to>
      <xdr:col>44</xdr:col>
      <xdr:colOff>183303</xdr:colOff>
      <xdr:row>56</xdr:row>
      <xdr:rowOff>243416</xdr:rowOff>
    </xdr:to>
    <xdr:sp macro="" textlink="">
      <xdr:nvSpPr>
        <xdr:cNvPr id="7" name="วงเล็บปีกกาขวา 6"/>
        <xdr:cNvSpPr/>
      </xdr:nvSpPr>
      <xdr:spPr>
        <a:xfrm>
          <a:off x="33617959" y="15890874"/>
          <a:ext cx="45719" cy="4974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158750</xdr:colOff>
      <xdr:row>64</xdr:row>
      <xdr:rowOff>31750</xdr:rowOff>
    </xdr:from>
    <xdr:to>
      <xdr:col>44</xdr:col>
      <xdr:colOff>204469</xdr:colOff>
      <xdr:row>66</xdr:row>
      <xdr:rowOff>247650</xdr:rowOff>
    </xdr:to>
    <xdr:sp macro="" textlink="">
      <xdr:nvSpPr>
        <xdr:cNvPr id="8" name="วงเล็บปีกกาขวา 7"/>
        <xdr:cNvSpPr/>
      </xdr:nvSpPr>
      <xdr:spPr>
        <a:xfrm>
          <a:off x="33639125" y="18472150"/>
          <a:ext cx="45719" cy="787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137585</xdr:colOff>
      <xdr:row>74</xdr:row>
      <xdr:rowOff>21167</xdr:rowOff>
    </xdr:from>
    <xdr:to>
      <xdr:col>44</xdr:col>
      <xdr:colOff>201084</xdr:colOff>
      <xdr:row>75</xdr:row>
      <xdr:rowOff>243417</xdr:rowOff>
    </xdr:to>
    <xdr:sp macro="" textlink="">
      <xdr:nvSpPr>
        <xdr:cNvPr id="9" name="วงเล็บปีกกาขวา 8"/>
        <xdr:cNvSpPr/>
      </xdr:nvSpPr>
      <xdr:spPr>
        <a:xfrm>
          <a:off x="33617960" y="21328592"/>
          <a:ext cx="63499" cy="508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138642</xdr:colOff>
      <xdr:row>79</xdr:row>
      <xdr:rowOff>11642</xdr:rowOff>
    </xdr:from>
    <xdr:to>
      <xdr:col>44</xdr:col>
      <xdr:colOff>184361</xdr:colOff>
      <xdr:row>80</xdr:row>
      <xdr:rowOff>265642</xdr:rowOff>
    </xdr:to>
    <xdr:sp macro="" textlink="">
      <xdr:nvSpPr>
        <xdr:cNvPr id="10" name="วงเล็บปีกกาขวา 9"/>
        <xdr:cNvSpPr/>
      </xdr:nvSpPr>
      <xdr:spPr>
        <a:xfrm>
          <a:off x="33619017" y="22747817"/>
          <a:ext cx="45719" cy="549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128062</xdr:colOff>
      <xdr:row>83</xdr:row>
      <xdr:rowOff>42334</xdr:rowOff>
    </xdr:from>
    <xdr:to>
      <xdr:col>44</xdr:col>
      <xdr:colOff>173781</xdr:colOff>
      <xdr:row>84</xdr:row>
      <xdr:rowOff>232834</xdr:rowOff>
    </xdr:to>
    <xdr:sp macro="" textlink="">
      <xdr:nvSpPr>
        <xdr:cNvPr id="11" name="วงเล็บปีกกาขวา 10"/>
        <xdr:cNvSpPr/>
      </xdr:nvSpPr>
      <xdr:spPr>
        <a:xfrm>
          <a:off x="33608437" y="23931034"/>
          <a:ext cx="45719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159808</xdr:colOff>
      <xdr:row>89</xdr:row>
      <xdr:rowOff>29635</xdr:rowOff>
    </xdr:from>
    <xdr:to>
      <xdr:col>44</xdr:col>
      <xdr:colOff>205527</xdr:colOff>
      <xdr:row>90</xdr:row>
      <xdr:rowOff>228600</xdr:rowOff>
    </xdr:to>
    <xdr:sp macro="" textlink="">
      <xdr:nvSpPr>
        <xdr:cNvPr id="12" name="วงเล็บปีกกาขวา 11"/>
        <xdr:cNvSpPr/>
      </xdr:nvSpPr>
      <xdr:spPr>
        <a:xfrm>
          <a:off x="33640183" y="25642360"/>
          <a:ext cx="45719" cy="4847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105837</xdr:colOff>
      <xdr:row>98</xdr:row>
      <xdr:rowOff>20110</xdr:rowOff>
    </xdr:from>
    <xdr:to>
      <xdr:col>44</xdr:col>
      <xdr:colOff>151556</xdr:colOff>
      <xdr:row>99</xdr:row>
      <xdr:rowOff>252942</xdr:rowOff>
    </xdr:to>
    <xdr:sp macro="" textlink="">
      <xdr:nvSpPr>
        <xdr:cNvPr id="13" name="วงเล็บปีกกาขวา 12"/>
        <xdr:cNvSpPr/>
      </xdr:nvSpPr>
      <xdr:spPr>
        <a:xfrm>
          <a:off x="33586212" y="28204585"/>
          <a:ext cx="45719" cy="51858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100543</xdr:colOff>
      <xdr:row>105</xdr:row>
      <xdr:rowOff>50800</xdr:rowOff>
    </xdr:from>
    <xdr:to>
      <xdr:col>44</xdr:col>
      <xdr:colOff>164043</xdr:colOff>
      <xdr:row>106</xdr:row>
      <xdr:rowOff>251883</xdr:rowOff>
    </xdr:to>
    <xdr:sp macro="" textlink="">
      <xdr:nvSpPr>
        <xdr:cNvPr id="14" name="วงเล็บปีกกาขวา 13"/>
        <xdr:cNvSpPr/>
      </xdr:nvSpPr>
      <xdr:spPr>
        <a:xfrm>
          <a:off x="33580918" y="30235525"/>
          <a:ext cx="63500" cy="4868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119593</xdr:colOff>
      <xdr:row>110</xdr:row>
      <xdr:rowOff>22226</xdr:rowOff>
    </xdr:from>
    <xdr:to>
      <xdr:col>44</xdr:col>
      <xdr:colOff>165312</xdr:colOff>
      <xdr:row>111</xdr:row>
      <xdr:rowOff>244477</xdr:rowOff>
    </xdr:to>
    <xdr:sp macro="" textlink="">
      <xdr:nvSpPr>
        <xdr:cNvPr id="15" name="วงเล็บปีกกาขวา 14"/>
        <xdr:cNvSpPr/>
      </xdr:nvSpPr>
      <xdr:spPr>
        <a:xfrm>
          <a:off x="33599968" y="31645226"/>
          <a:ext cx="45719" cy="5080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128062</xdr:colOff>
      <xdr:row>114</xdr:row>
      <xdr:rowOff>61385</xdr:rowOff>
    </xdr:from>
    <xdr:to>
      <xdr:col>44</xdr:col>
      <xdr:colOff>173781</xdr:colOff>
      <xdr:row>115</xdr:row>
      <xdr:rowOff>230716</xdr:rowOff>
    </xdr:to>
    <xdr:sp macro="" textlink="">
      <xdr:nvSpPr>
        <xdr:cNvPr id="16" name="วงเล็บปีกกาขวา 15"/>
        <xdr:cNvSpPr/>
      </xdr:nvSpPr>
      <xdr:spPr>
        <a:xfrm>
          <a:off x="33608437" y="32836910"/>
          <a:ext cx="45719" cy="45508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139700</xdr:colOff>
      <xdr:row>123</xdr:row>
      <xdr:rowOff>21168</xdr:rowOff>
    </xdr:from>
    <xdr:to>
      <xdr:col>44</xdr:col>
      <xdr:colOff>185419</xdr:colOff>
      <xdr:row>124</xdr:row>
      <xdr:rowOff>247650</xdr:rowOff>
    </xdr:to>
    <xdr:sp macro="" textlink="">
      <xdr:nvSpPr>
        <xdr:cNvPr id="17" name="วงเล็บปีกกาขวา 16"/>
        <xdr:cNvSpPr/>
      </xdr:nvSpPr>
      <xdr:spPr>
        <a:xfrm>
          <a:off x="33620075" y="35368443"/>
          <a:ext cx="45719" cy="51223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117478</xdr:colOff>
      <xdr:row>126</xdr:row>
      <xdr:rowOff>29635</xdr:rowOff>
    </xdr:from>
    <xdr:to>
      <xdr:col>44</xdr:col>
      <xdr:colOff>163197</xdr:colOff>
      <xdr:row>128</xdr:row>
      <xdr:rowOff>247651</xdr:rowOff>
    </xdr:to>
    <xdr:sp macro="" textlink="">
      <xdr:nvSpPr>
        <xdr:cNvPr id="18" name="วงเล็บปีกกาขวา 17"/>
        <xdr:cNvSpPr/>
      </xdr:nvSpPr>
      <xdr:spPr>
        <a:xfrm>
          <a:off x="33597853" y="36234160"/>
          <a:ext cx="45719" cy="78951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128059</xdr:colOff>
      <xdr:row>129</xdr:row>
      <xdr:rowOff>30692</xdr:rowOff>
    </xdr:from>
    <xdr:to>
      <xdr:col>44</xdr:col>
      <xdr:colOff>173778</xdr:colOff>
      <xdr:row>130</xdr:row>
      <xdr:rowOff>252942</xdr:rowOff>
    </xdr:to>
    <xdr:sp macro="" textlink="">
      <xdr:nvSpPr>
        <xdr:cNvPr id="19" name="วงเล็บปีกกาขวา 18"/>
        <xdr:cNvSpPr/>
      </xdr:nvSpPr>
      <xdr:spPr>
        <a:xfrm>
          <a:off x="33608434" y="37092467"/>
          <a:ext cx="45719" cy="508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131234</xdr:colOff>
      <xdr:row>131</xdr:row>
      <xdr:rowOff>40215</xdr:rowOff>
    </xdr:from>
    <xdr:to>
      <xdr:col>44</xdr:col>
      <xdr:colOff>176953</xdr:colOff>
      <xdr:row>132</xdr:row>
      <xdr:rowOff>251882</xdr:rowOff>
    </xdr:to>
    <xdr:sp macro="" textlink="">
      <xdr:nvSpPr>
        <xdr:cNvPr id="20" name="วงเล็บปีกกาขวา 19"/>
        <xdr:cNvSpPr/>
      </xdr:nvSpPr>
      <xdr:spPr>
        <a:xfrm>
          <a:off x="33611609" y="37673490"/>
          <a:ext cx="45719" cy="4974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89960</xdr:colOff>
      <xdr:row>138</xdr:row>
      <xdr:rowOff>21166</xdr:rowOff>
    </xdr:from>
    <xdr:to>
      <xdr:col>44</xdr:col>
      <xdr:colOff>153459</xdr:colOff>
      <xdr:row>139</xdr:row>
      <xdr:rowOff>243415</xdr:rowOff>
    </xdr:to>
    <xdr:sp macro="" textlink="">
      <xdr:nvSpPr>
        <xdr:cNvPr id="21" name="วงเล็บปีกกาขวา 20"/>
        <xdr:cNvSpPr/>
      </xdr:nvSpPr>
      <xdr:spPr>
        <a:xfrm>
          <a:off x="33570335" y="39654691"/>
          <a:ext cx="63499" cy="507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137584</xdr:colOff>
      <xdr:row>49</xdr:row>
      <xdr:rowOff>21167</xdr:rowOff>
    </xdr:from>
    <xdr:to>
      <xdr:col>44</xdr:col>
      <xdr:colOff>183303</xdr:colOff>
      <xdr:row>50</xdr:row>
      <xdr:rowOff>247651</xdr:rowOff>
    </xdr:to>
    <xdr:sp macro="" textlink="">
      <xdr:nvSpPr>
        <xdr:cNvPr id="22" name="วงเล็บปีกกาขวา 21"/>
        <xdr:cNvSpPr/>
      </xdr:nvSpPr>
      <xdr:spPr>
        <a:xfrm>
          <a:off x="33617959" y="1416579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127001</xdr:colOff>
      <xdr:row>42</xdr:row>
      <xdr:rowOff>19049</xdr:rowOff>
    </xdr:from>
    <xdr:to>
      <xdr:col>44</xdr:col>
      <xdr:colOff>190500</xdr:colOff>
      <xdr:row>43</xdr:row>
      <xdr:rowOff>262466</xdr:rowOff>
    </xdr:to>
    <xdr:sp macro="" textlink="">
      <xdr:nvSpPr>
        <xdr:cNvPr id="23" name="วงเล็บปีกกาขวา 22"/>
        <xdr:cNvSpPr/>
      </xdr:nvSpPr>
      <xdr:spPr>
        <a:xfrm>
          <a:off x="33607376" y="12153899"/>
          <a:ext cx="63499" cy="5291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116416</xdr:colOff>
      <xdr:row>112</xdr:row>
      <xdr:rowOff>21166</xdr:rowOff>
    </xdr:from>
    <xdr:to>
      <xdr:col>44</xdr:col>
      <xdr:colOff>179915</xdr:colOff>
      <xdr:row>113</xdr:row>
      <xdr:rowOff>264583</xdr:rowOff>
    </xdr:to>
    <xdr:sp macro="" textlink="">
      <xdr:nvSpPr>
        <xdr:cNvPr id="24" name="วงเล็บปีกกาขวา 23"/>
        <xdr:cNvSpPr/>
      </xdr:nvSpPr>
      <xdr:spPr>
        <a:xfrm>
          <a:off x="33596791" y="32215666"/>
          <a:ext cx="63499" cy="53869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44</xdr:col>
      <xdr:colOff>137583</xdr:colOff>
      <xdr:row>59</xdr:row>
      <xdr:rowOff>32810</xdr:rowOff>
    </xdr:from>
    <xdr:to>
      <xdr:col>44</xdr:col>
      <xdr:colOff>183302</xdr:colOff>
      <xdr:row>60</xdr:row>
      <xdr:rowOff>265642</xdr:rowOff>
    </xdr:to>
    <xdr:sp macro="" textlink="">
      <xdr:nvSpPr>
        <xdr:cNvPr id="25" name="วงเล็บปีกกาขวา 24"/>
        <xdr:cNvSpPr/>
      </xdr:nvSpPr>
      <xdr:spPr>
        <a:xfrm>
          <a:off x="33617958" y="17034935"/>
          <a:ext cx="45719" cy="5281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31</xdr:row>
      <xdr:rowOff>19050</xdr:rowOff>
    </xdr:from>
    <xdr:to>
      <xdr:col>63</xdr:col>
      <xdr:colOff>104775</xdr:colOff>
      <xdr:row>32</xdr:row>
      <xdr:rowOff>266700</xdr:rowOff>
    </xdr:to>
    <xdr:sp macro="" textlink="">
      <xdr:nvSpPr>
        <xdr:cNvPr id="26" name="วงเล็บปีกกาขวา 25"/>
        <xdr:cNvSpPr/>
      </xdr:nvSpPr>
      <xdr:spPr>
        <a:xfrm>
          <a:off x="46588681" y="92964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116206</xdr:colOff>
      <xdr:row>38</xdr:row>
      <xdr:rowOff>28575</xdr:rowOff>
    </xdr:from>
    <xdr:to>
      <xdr:col>63</xdr:col>
      <xdr:colOff>161925</xdr:colOff>
      <xdr:row>39</xdr:row>
      <xdr:rowOff>276225</xdr:rowOff>
    </xdr:to>
    <xdr:sp macro="" textlink="">
      <xdr:nvSpPr>
        <xdr:cNvPr id="27" name="วงเล็บปีกกาขวา 26"/>
        <xdr:cNvSpPr/>
      </xdr:nvSpPr>
      <xdr:spPr>
        <a:xfrm>
          <a:off x="46645831" y="1102042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87631</xdr:colOff>
      <xdr:row>42</xdr:row>
      <xdr:rowOff>19050</xdr:rowOff>
    </xdr:from>
    <xdr:to>
      <xdr:col>63</xdr:col>
      <xdr:colOff>133350</xdr:colOff>
      <xdr:row>43</xdr:row>
      <xdr:rowOff>266700</xdr:rowOff>
    </xdr:to>
    <xdr:sp macro="" textlink="">
      <xdr:nvSpPr>
        <xdr:cNvPr id="28" name="วงเล็บปีกกาขวา 27"/>
        <xdr:cNvSpPr/>
      </xdr:nvSpPr>
      <xdr:spPr>
        <a:xfrm>
          <a:off x="46617256" y="121539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97156</xdr:colOff>
      <xdr:row>46</xdr:row>
      <xdr:rowOff>9525</xdr:rowOff>
    </xdr:from>
    <xdr:to>
      <xdr:col>63</xdr:col>
      <xdr:colOff>142875</xdr:colOff>
      <xdr:row>47</xdr:row>
      <xdr:rowOff>257175</xdr:rowOff>
    </xdr:to>
    <xdr:sp macro="" textlink="">
      <xdr:nvSpPr>
        <xdr:cNvPr id="29" name="วงเล็บปีกกาขวา 28"/>
        <xdr:cNvSpPr/>
      </xdr:nvSpPr>
      <xdr:spPr>
        <a:xfrm>
          <a:off x="46626781" y="132969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87631</xdr:colOff>
      <xdr:row>48</xdr:row>
      <xdr:rowOff>276225</xdr:rowOff>
    </xdr:from>
    <xdr:to>
      <xdr:col>63</xdr:col>
      <xdr:colOff>133350</xdr:colOff>
      <xdr:row>50</xdr:row>
      <xdr:rowOff>238125</xdr:rowOff>
    </xdr:to>
    <xdr:sp macro="" textlink="">
      <xdr:nvSpPr>
        <xdr:cNvPr id="30" name="วงเล็บปีกกาขวา 29"/>
        <xdr:cNvSpPr/>
      </xdr:nvSpPr>
      <xdr:spPr>
        <a:xfrm>
          <a:off x="46617256" y="141351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97156</xdr:colOff>
      <xdr:row>51</xdr:row>
      <xdr:rowOff>28575</xdr:rowOff>
    </xdr:from>
    <xdr:to>
      <xdr:col>63</xdr:col>
      <xdr:colOff>142875</xdr:colOff>
      <xdr:row>52</xdr:row>
      <xdr:rowOff>276225</xdr:rowOff>
    </xdr:to>
    <xdr:sp macro="" textlink="">
      <xdr:nvSpPr>
        <xdr:cNvPr id="31" name="วงเล็บปีกกาขวา 30"/>
        <xdr:cNvSpPr/>
      </xdr:nvSpPr>
      <xdr:spPr>
        <a:xfrm>
          <a:off x="46626781" y="147447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87631</xdr:colOff>
      <xdr:row>53</xdr:row>
      <xdr:rowOff>19050</xdr:rowOff>
    </xdr:from>
    <xdr:to>
      <xdr:col>63</xdr:col>
      <xdr:colOff>133350</xdr:colOff>
      <xdr:row>54</xdr:row>
      <xdr:rowOff>266700</xdr:rowOff>
    </xdr:to>
    <xdr:sp macro="" textlink="">
      <xdr:nvSpPr>
        <xdr:cNvPr id="32" name="วงเล็บปีกกาขวา 31"/>
        <xdr:cNvSpPr/>
      </xdr:nvSpPr>
      <xdr:spPr>
        <a:xfrm>
          <a:off x="46617256" y="153066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97156</xdr:colOff>
      <xdr:row>55</xdr:row>
      <xdr:rowOff>19050</xdr:rowOff>
    </xdr:from>
    <xdr:to>
      <xdr:col>63</xdr:col>
      <xdr:colOff>142875</xdr:colOff>
      <xdr:row>56</xdr:row>
      <xdr:rowOff>266700</xdr:rowOff>
    </xdr:to>
    <xdr:sp macro="" textlink="">
      <xdr:nvSpPr>
        <xdr:cNvPr id="33" name="วงเล็บปีกกาขวา 32"/>
        <xdr:cNvSpPr/>
      </xdr:nvSpPr>
      <xdr:spPr>
        <a:xfrm>
          <a:off x="46626781" y="158781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87631</xdr:colOff>
      <xdr:row>59</xdr:row>
      <xdr:rowOff>19050</xdr:rowOff>
    </xdr:from>
    <xdr:to>
      <xdr:col>63</xdr:col>
      <xdr:colOff>133350</xdr:colOff>
      <xdr:row>60</xdr:row>
      <xdr:rowOff>257175</xdr:rowOff>
    </xdr:to>
    <xdr:sp macro="" textlink="">
      <xdr:nvSpPr>
        <xdr:cNvPr id="34" name="วงเล็บปีกกาขวา 33"/>
        <xdr:cNvSpPr/>
      </xdr:nvSpPr>
      <xdr:spPr>
        <a:xfrm>
          <a:off x="46617256" y="170211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68581</xdr:colOff>
      <xdr:row>64</xdr:row>
      <xdr:rowOff>19050</xdr:rowOff>
    </xdr:from>
    <xdr:to>
      <xdr:col>63</xdr:col>
      <xdr:colOff>114300</xdr:colOff>
      <xdr:row>66</xdr:row>
      <xdr:rowOff>257176</xdr:rowOff>
    </xdr:to>
    <xdr:sp macro="" textlink="">
      <xdr:nvSpPr>
        <xdr:cNvPr id="35" name="วงเล็บปีกกาขวา 34"/>
        <xdr:cNvSpPr/>
      </xdr:nvSpPr>
      <xdr:spPr>
        <a:xfrm>
          <a:off x="46598206" y="18459450"/>
          <a:ext cx="45719" cy="8096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68581</xdr:colOff>
      <xdr:row>67</xdr:row>
      <xdr:rowOff>19050</xdr:rowOff>
    </xdr:from>
    <xdr:to>
      <xdr:col>63</xdr:col>
      <xdr:colOff>114300</xdr:colOff>
      <xdr:row>69</xdr:row>
      <xdr:rowOff>257176</xdr:rowOff>
    </xdr:to>
    <xdr:sp macro="" textlink="">
      <xdr:nvSpPr>
        <xdr:cNvPr id="36" name="วงเล็บปีกกาขวา 35"/>
        <xdr:cNvSpPr/>
      </xdr:nvSpPr>
      <xdr:spPr>
        <a:xfrm>
          <a:off x="46598206" y="19316700"/>
          <a:ext cx="45719" cy="8096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97156</xdr:colOff>
      <xdr:row>74</xdr:row>
      <xdr:rowOff>19050</xdr:rowOff>
    </xdr:from>
    <xdr:to>
      <xdr:col>63</xdr:col>
      <xdr:colOff>142875</xdr:colOff>
      <xdr:row>75</xdr:row>
      <xdr:rowOff>266700</xdr:rowOff>
    </xdr:to>
    <xdr:sp macro="" textlink="">
      <xdr:nvSpPr>
        <xdr:cNvPr id="37" name="วงเล็บปีกกาขวา 36"/>
        <xdr:cNvSpPr/>
      </xdr:nvSpPr>
      <xdr:spPr>
        <a:xfrm>
          <a:off x="46626781" y="213264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87631</xdr:colOff>
      <xdr:row>76</xdr:row>
      <xdr:rowOff>19050</xdr:rowOff>
    </xdr:from>
    <xdr:to>
      <xdr:col>63</xdr:col>
      <xdr:colOff>133350</xdr:colOff>
      <xdr:row>77</xdr:row>
      <xdr:rowOff>266700</xdr:rowOff>
    </xdr:to>
    <xdr:sp macro="" textlink="">
      <xdr:nvSpPr>
        <xdr:cNvPr id="38" name="วงเล็บปีกกาขวา 37"/>
        <xdr:cNvSpPr/>
      </xdr:nvSpPr>
      <xdr:spPr>
        <a:xfrm>
          <a:off x="46617256" y="218979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79</xdr:row>
      <xdr:rowOff>19050</xdr:rowOff>
    </xdr:from>
    <xdr:to>
      <xdr:col>63</xdr:col>
      <xdr:colOff>104775</xdr:colOff>
      <xdr:row>80</xdr:row>
      <xdr:rowOff>266700</xdr:rowOff>
    </xdr:to>
    <xdr:sp macro="" textlink="">
      <xdr:nvSpPr>
        <xdr:cNvPr id="39" name="วงเล็บปีกกาขวา 38"/>
        <xdr:cNvSpPr/>
      </xdr:nvSpPr>
      <xdr:spPr>
        <a:xfrm>
          <a:off x="46588681" y="22755225"/>
          <a:ext cx="45719" cy="542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78106</xdr:colOff>
      <xdr:row>83</xdr:row>
      <xdr:rowOff>19050</xdr:rowOff>
    </xdr:from>
    <xdr:to>
      <xdr:col>63</xdr:col>
      <xdr:colOff>123825</xdr:colOff>
      <xdr:row>84</xdr:row>
      <xdr:rowOff>266700</xdr:rowOff>
    </xdr:to>
    <xdr:sp macro="" textlink="">
      <xdr:nvSpPr>
        <xdr:cNvPr id="40" name="วงเล็บปีกกาขวา 39"/>
        <xdr:cNvSpPr/>
      </xdr:nvSpPr>
      <xdr:spPr>
        <a:xfrm>
          <a:off x="46607731" y="2390775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97156</xdr:colOff>
      <xdr:row>89</xdr:row>
      <xdr:rowOff>19050</xdr:rowOff>
    </xdr:from>
    <xdr:to>
      <xdr:col>63</xdr:col>
      <xdr:colOff>142875</xdr:colOff>
      <xdr:row>90</xdr:row>
      <xdr:rowOff>266700</xdr:rowOff>
    </xdr:to>
    <xdr:sp macro="" textlink="">
      <xdr:nvSpPr>
        <xdr:cNvPr id="41" name="วงเล็บปีกกาขวา 40"/>
        <xdr:cNvSpPr/>
      </xdr:nvSpPr>
      <xdr:spPr>
        <a:xfrm>
          <a:off x="46626781" y="256317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68581</xdr:colOff>
      <xdr:row>95</xdr:row>
      <xdr:rowOff>19050</xdr:rowOff>
    </xdr:from>
    <xdr:to>
      <xdr:col>63</xdr:col>
      <xdr:colOff>114300</xdr:colOff>
      <xdr:row>96</xdr:row>
      <xdr:rowOff>266700</xdr:rowOff>
    </xdr:to>
    <xdr:sp macro="" textlink="">
      <xdr:nvSpPr>
        <xdr:cNvPr id="42" name="วงเล็บปีกกาขวา 41"/>
        <xdr:cNvSpPr/>
      </xdr:nvSpPr>
      <xdr:spPr>
        <a:xfrm>
          <a:off x="46598206" y="273462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68581</xdr:colOff>
      <xdr:row>98</xdr:row>
      <xdr:rowOff>9525</xdr:rowOff>
    </xdr:from>
    <xdr:to>
      <xdr:col>63</xdr:col>
      <xdr:colOff>114300</xdr:colOff>
      <xdr:row>99</xdr:row>
      <xdr:rowOff>257175</xdr:rowOff>
    </xdr:to>
    <xdr:sp macro="" textlink="">
      <xdr:nvSpPr>
        <xdr:cNvPr id="43" name="วงเล็บปีกกาขวา 42"/>
        <xdr:cNvSpPr/>
      </xdr:nvSpPr>
      <xdr:spPr>
        <a:xfrm>
          <a:off x="46598206" y="2819400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78106</xdr:colOff>
      <xdr:row>105</xdr:row>
      <xdr:rowOff>19050</xdr:rowOff>
    </xdr:from>
    <xdr:to>
      <xdr:col>63</xdr:col>
      <xdr:colOff>123825</xdr:colOff>
      <xdr:row>106</xdr:row>
      <xdr:rowOff>266700</xdr:rowOff>
    </xdr:to>
    <xdr:sp macro="" textlink="">
      <xdr:nvSpPr>
        <xdr:cNvPr id="44" name="วงเล็บปีกกาขวา 43"/>
        <xdr:cNvSpPr/>
      </xdr:nvSpPr>
      <xdr:spPr>
        <a:xfrm>
          <a:off x="46607731" y="302037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78106</xdr:colOff>
      <xdr:row>110</xdr:row>
      <xdr:rowOff>19050</xdr:rowOff>
    </xdr:from>
    <xdr:to>
      <xdr:col>63</xdr:col>
      <xdr:colOff>123825</xdr:colOff>
      <xdr:row>111</xdr:row>
      <xdr:rowOff>257175</xdr:rowOff>
    </xdr:to>
    <xdr:sp macro="" textlink="">
      <xdr:nvSpPr>
        <xdr:cNvPr id="45" name="วงเล็บปีกกาขวา 44"/>
        <xdr:cNvSpPr/>
      </xdr:nvSpPr>
      <xdr:spPr>
        <a:xfrm>
          <a:off x="46607731" y="31642050"/>
          <a:ext cx="45719" cy="523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78106</xdr:colOff>
      <xdr:row>112</xdr:row>
      <xdr:rowOff>9525</xdr:rowOff>
    </xdr:from>
    <xdr:to>
      <xdr:col>63</xdr:col>
      <xdr:colOff>123825</xdr:colOff>
      <xdr:row>113</xdr:row>
      <xdr:rowOff>257175</xdr:rowOff>
    </xdr:to>
    <xdr:sp macro="" textlink="">
      <xdr:nvSpPr>
        <xdr:cNvPr id="46" name="วงเล็บปีกกาขวา 45"/>
        <xdr:cNvSpPr/>
      </xdr:nvSpPr>
      <xdr:spPr>
        <a:xfrm>
          <a:off x="46607731" y="32204025"/>
          <a:ext cx="45719" cy="542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78106</xdr:colOff>
      <xdr:row>114</xdr:row>
      <xdr:rowOff>19050</xdr:rowOff>
    </xdr:from>
    <xdr:to>
      <xdr:col>63</xdr:col>
      <xdr:colOff>123825</xdr:colOff>
      <xdr:row>115</xdr:row>
      <xdr:rowOff>266700</xdr:rowOff>
    </xdr:to>
    <xdr:sp macro="" textlink="">
      <xdr:nvSpPr>
        <xdr:cNvPr id="47" name="วงเล็บปีกกาขวา 46"/>
        <xdr:cNvSpPr/>
      </xdr:nvSpPr>
      <xdr:spPr>
        <a:xfrm>
          <a:off x="46607731" y="327945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123</xdr:row>
      <xdr:rowOff>19050</xdr:rowOff>
    </xdr:from>
    <xdr:to>
      <xdr:col>63</xdr:col>
      <xdr:colOff>104775</xdr:colOff>
      <xdr:row>124</xdr:row>
      <xdr:rowOff>266700</xdr:rowOff>
    </xdr:to>
    <xdr:sp macro="" textlink="">
      <xdr:nvSpPr>
        <xdr:cNvPr id="48" name="วงเล็บปีกกาขวา 47"/>
        <xdr:cNvSpPr/>
      </xdr:nvSpPr>
      <xdr:spPr>
        <a:xfrm>
          <a:off x="46588681" y="3536632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126</xdr:row>
      <xdr:rowOff>28575</xdr:rowOff>
    </xdr:from>
    <xdr:to>
      <xdr:col>63</xdr:col>
      <xdr:colOff>104775</xdr:colOff>
      <xdr:row>128</xdr:row>
      <xdr:rowOff>257175</xdr:rowOff>
    </xdr:to>
    <xdr:sp macro="" textlink="">
      <xdr:nvSpPr>
        <xdr:cNvPr id="49" name="วงเล็บปีกกาขวา 48"/>
        <xdr:cNvSpPr/>
      </xdr:nvSpPr>
      <xdr:spPr>
        <a:xfrm>
          <a:off x="46588681" y="36233100"/>
          <a:ext cx="45719" cy="800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129</xdr:row>
      <xdr:rowOff>28575</xdr:rowOff>
    </xdr:from>
    <xdr:to>
      <xdr:col>63</xdr:col>
      <xdr:colOff>104775</xdr:colOff>
      <xdr:row>130</xdr:row>
      <xdr:rowOff>276225</xdr:rowOff>
    </xdr:to>
    <xdr:sp macro="" textlink="">
      <xdr:nvSpPr>
        <xdr:cNvPr id="50" name="วงเล็บปีกกาขวา 49"/>
        <xdr:cNvSpPr/>
      </xdr:nvSpPr>
      <xdr:spPr>
        <a:xfrm>
          <a:off x="46588681" y="37090350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131</xdr:row>
      <xdr:rowOff>19050</xdr:rowOff>
    </xdr:from>
    <xdr:to>
      <xdr:col>63</xdr:col>
      <xdr:colOff>104775</xdr:colOff>
      <xdr:row>132</xdr:row>
      <xdr:rowOff>266700</xdr:rowOff>
    </xdr:to>
    <xdr:sp macro="" textlink="">
      <xdr:nvSpPr>
        <xdr:cNvPr id="51" name="วงเล็บปีกกาขวา 50"/>
        <xdr:cNvSpPr/>
      </xdr:nvSpPr>
      <xdr:spPr>
        <a:xfrm>
          <a:off x="46588681" y="3765232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63</xdr:col>
      <xdr:colOff>59056</xdr:colOff>
      <xdr:row>138</xdr:row>
      <xdr:rowOff>19050</xdr:rowOff>
    </xdr:from>
    <xdr:to>
      <xdr:col>63</xdr:col>
      <xdr:colOff>104775</xdr:colOff>
      <xdr:row>139</xdr:row>
      <xdr:rowOff>266700</xdr:rowOff>
    </xdr:to>
    <xdr:sp macro="" textlink="">
      <xdr:nvSpPr>
        <xdr:cNvPr id="52" name="วงเล็บปีกกาขวา 51"/>
        <xdr:cNvSpPr/>
      </xdr:nvSpPr>
      <xdr:spPr>
        <a:xfrm>
          <a:off x="46588681" y="39652575"/>
          <a:ext cx="45719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62441</xdr:colOff>
      <xdr:row>38</xdr:row>
      <xdr:rowOff>49743</xdr:rowOff>
    </xdr:from>
    <xdr:to>
      <xdr:col>36</xdr:col>
      <xdr:colOff>108160</xdr:colOff>
      <xdr:row>39</xdr:row>
      <xdr:rowOff>219075</xdr:rowOff>
    </xdr:to>
    <xdr:sp macro="" textlink="">
      <xdr:nvSpPr>
        <xdr:cNvPr id="53" name="วงเล็บปีกกาขวา 52"/>
        <xdr:cNvSpPr/>
      </xdr:nvSpPr>
      <xdr:spPr>
        <a:xfrm>
          <a:off x="28065941" y="11041593"/>
          <a:ext cx="45719" cy="45508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94193</xdr:colOff>
      <xdr:row>46</xdr:row>
      <xdr:rowOff>42334</xdr:rowOff>
    </xdr:from>
    <xdr:to>
      <xdr:col>36</xdr:col>
      <xdr:colOff>157693</xdr:colOff>
      <xdr:row>47</xdr:row>
      <xdr:rowOff>243417</xdr:rowOff>
    </xdr:to>
    <xdr:sp macro="" textlink="">
      <xdr:nvSpPr>
        <xdr:cNvPr id="54" name="วงเล็บปีกกาขวา 53"/>
        <xdr:cNvSpPr/>
      </xdr:nvSpPr>
      <xdr:spPr>
        <a:xfrm>
          <a:off x="28097693" y="13329709"/>
          <a:ext cx="63500" cy="4868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80434</xdr:colOff>
      <xdr:row>53</xdr:row>
      <xdr:rowOff>30692</xdr:rowOff>
    </xdr:from>
    <xdr:to>
      <xdr:col>36</xdr:col>
      <xdr:colOff>126153</xdr:colOff>
      <xdr:row>54</xdr:row>
      <xdr:rowOff>257176</xdr:rowOff>
    </xdr:to>
    <xdr:sp macro="" textlink="">
      <xdr:nvSpPr>
        <xdr:cNvPr id="55" name="วงเล็บปีกกาขวา 54"/>
        <xdr:cNvSpPr/>
      </xdr:nvSpPr>
      <xdr:spPr>
        <a:xfrm>
          <a:off x="28083934" y="1531831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89959</xdr:colOff>
      <xdr:row>55</xdr:row>
      <xdr:rowOff>40217</xdr:rowOff>
    </xdr:from>
    <xdr:to>
      <xdr:col>36</xdr:col>
      <xdr:colOff>135678</xdr:colOff>
      <xdr:row>56</xdr:row>
      <xdr:rowOff>266701</xdr:rowOff>
    </xdr:to>
    <xdr:sp macro="" textlink="">
      <xdr:nvSpPr>
        <xdr:cNvPr id="56" name="วงเล็บปีกกาขวา 55"/>
        <xdr:cNvSpPr/>
      </xdr:nvSpPr>
      <xdr:spPr>
        <a:xfrm>
          <a:off x="28093459" y="1589934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70909</xdr:colOff>
      <xdr:row>59</xdr:row>
      <xdr:rowOff>40217</xdr:rowOff>
    </xdr:from>
    <xdr:to>
      <xdr:col>36</xdr:col>
      <xdr:colOff>116628</xdr:colOff>
      <xdr:row>60</xdr:row>
      <xdr:rowOff>257176</xdr:rowOff>
    </xdr:to>
    <xdr:sp macro="" textlink="">
      <xdr:nvSpPr>
        <xdr:cNvPr id="57" name="วงเล็บปีกกาขวา 56"/>
        <xdr:cNvSpPr/>
      </xdr:nvSpPr>
      <xdr:spPr>
        <a:xfrm>
          <a:off x="28074409" y="1704234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80434</xdr:colOff>
      <xdr:row>64</xdr:row>
      <xdr:rowOff>11642</xdr:rowOff>
    </xdr:from>
    <xdr:to>
      <xdr:col>36</xdr:col>
      <xdr:colOff>126153</xdr:colOff>
      <xdr:row>65</xdr:row>
      <xdr:rowOff>238126</xdr:rowOff>
    </xdr:to>
    <xdr:sp macro="" textlink="">
      <xdr:nvSpPr>
        <xdr:cNvPr id="58" name="วงเล็บปีกกาขวา 57"/>
        <xdr:cNvSpPr/>
      </xdr:nvSpPr>
      <xdr:spPr>
        <a:xfrm>
          <a:off x="28083934" y="1845204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89959</xdr:colOff>
      <xdr:row>74</xdr:row>
      <xdr:rowOff>21167</xdr:rowOff>
    </xdr:from>
    <xdr:to>
      <xdr:col>36</xdr:col>
      <xdr:colOff>135678</xdr:colOff>
      <xdr:row>75</xdr:row>
      <xdr:rowOff>247651</xdr:rowOff>
    </xdr:to>
    <xdr:sp macro="" textlink="">
      <xdr:nvSpPr>
        <xdr:cNvPr id="59" name="วงเล็บปีกกาขวา 58"/>
        <xdr:cNvSpPr/>
      </xdr:nvSpPr>
      <xdr:spPr>
        <a:xfrm>
          <a:off x="28093459" y="2132859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80434</xdr:colOff>
      <xdr:row>83</xdr:row>
      <xdr:rowOff>21167</xdr:rowOff>
    </xdr:from>
    <xdr:to>
      <xdr:col>36</xdr:col>
      <xdr:colOff>126153</xdr:colOff>
      <xdr:row>84</xdr:row>
      <xdr:rowOff>247651</xdr:rowOff>
    </xdr:to>
    <xdr:sp macro="" textlink="">
      <xdr:nvSpPr>
        <xdr:cNvPr id="60" name="วงเล็บปีกกาขวา 59"/>
        <xdr:cNvSpPr/>
      </xdr:nvSpPr>
      <xdr:spPr>
        <a:xfrm>
          <a:off x="28083934" y="2390986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89959</xdr:colOff>
      <xdr:row>89</xdr:row>
      <xdr:rowOff>30692</xdr:rowOff>
    </xdr:from>
    <xdr:to>
      <xdr:col>36</xdr:col>
      <xdr:colOff>135678</xdr:colOff>
      <xdr:row>90</xdr:row>
      <xdr:rowOff>257176</xdr:rowOff>
    </xdr:to>
    <xdr:sp macro="" textlink="">
      <xdr:nvSpPr>
        <xdr:cNvPr id="61" name="วงเล็บปีกกาขวา 60"/>
        <xdr:cNvSpPr/>
      </xdr:nvSpPr>
      <xdr:spPr>
        <a:xfrm>
          <a:off x="28093459" y="2564341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61384</xdr:colOff>
      <xdr:row>95</xdr:row>
      <xdr:rowOff>30692</xdr:rowOff>
    </xdr:from>
    <xdr:to>
      <xdr:col>36</xdr:col>
      <xdr:colOff>107103</xdr:colOff>
      <xdr:row>96</xdr:row>
      <xdr:rowOff>257176</xdr:rowOff>
    </xdr:to>
    <xdr:sp macro="" textlink="">
      <xdr:nvSpPr>
        <xdr:cNvPr id="62" name="วงเล็บปีกกาขวา 61"/>
        <xdr:cNvSpPr/>
      </xdr:nvSpPr>
      <xdr:spPr>
        <a:xfrm>
          <a:off x="28064884" y="2735791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70909</xdr:colOff>
      <xdr:row>98</xdr:row>
      <xdr:rowOff>30692</xdr:rowOff>
    </xdr:from>
    <xdr:to>
      <xdr:col>36</xdr:col>
      <xdr:colOff>116628</xdr:colOff>
      <xdr:row>99</xdr:row>
      <xdr:rowOff>257176</xdr:rowOff>
    </xdr:to>
    <xdr:sp macro="" textlink="">
      <xdr:nvSpPr>
        <xdr:cNvPr id="63" name="วงเล็บปีกกาขวา 62"/>
        <xdr:cNvSpPr/>
      </xdr:nvSpPr>
      <xdr:spPr>
        <a:xfrm>
          <a:off x="28074409" y="2821516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80434</xdr:colOff>
      <xdr:row>110</xdr:row>
      <xdr:rowOff>30692</xdr:rowOff>
    </xdr:from>
    <xdr:to>
      <xdr:col>36</xdr:col>
      <xdr:colOff>126153</xdr:colOff>
      <xdr:row>111</xdr:row>
      <xdr:rowOff>247651</xdr:rowOff>
    </xdr:to>
    <xdr:sp macro="" textlink="">
      <xdr:nvSpPr>
        <xdr:cNvPr id="64" name="วงเล็บปีกกาขวา 63"/>
        <xdr:cNvSpPr/>
      </xdr:nvSpPr>
      <xdr:spPr>
        <a:xfrm>
          <a:off x="28083934" y="31653692"/>
          <a:ext cx="45719" cy="50270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61384</xdr:colOff>
      <xdr:row>114</xdr:row>
      <xdr:rowOff>30692</xdr:rowOff>
    </xdr:from>
    <xdr:to>
      <xdr:col>36</xdr:col>
      <xdr:colOff>107103</xdr:colOff>
      <xdr:row>115</xdr:row>
      <xdr:rowOff>257176</xdr:rowOff>
    </xdr:to>
    <xdr:sp macro="" textlink="">
      <xdr:nvSpPr>
        <xdr:cNvPr id="65" name="วงเล็บปีกกาขวา 64"/>
        <xdr:cNvSpPr/>
      </xdr:nvSpPr>
      <xdr:spPr>
        <a:xfrm>
          <a:off x="28064884" y="3280621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61384</xdr:colOff>
      <xdr:row>123</xdr:row>
      <xdr:rowOff>30692</xdr:rowOff>
    </xdr:from>
    <xdr:to>
      <xdr:col>36</xdr:col>
      <xdr:colOff>107103</xdr:colOff>
      <xdr:row>124</xdr:row>
      <xdr:rowOff>257176</xdr:rowOff>
    </xdr:to>
    <xdr:sp macro="" textlink="">
      <xdr:nvSpPr>
        <xdr:cNvPr id="66" name="วงเล็บปีกกาขวา 65"/>
        <xdr:cNvSpPr/>
      </xdr:nvSpPr>
      <xdr:spPr>
        <a:xfrm>
          <a:off x="28064884" y="3537796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70909</xdr:colOff>
      <xdr:row>126</xdr:row>
      <xdr:rowOff>30692</xdr:rowOff>
    </xdr:from>
    <xdr:to>
      <xdr:col>36</xdr:col>
      <xdr:colOff>116628</xdr:colOff>
      <xdr:row>127</xdr:row>
      <xdr:rowOff>257176</xdr:rowOff>
    </xdr:to>
    <xdr:sp macro="" textlink="">
      <xdr:nvSpPr>
        <xdr:cNvPr id="67" name="วงเล็บปีกกาขวา 66"/>
        <xdr:cNvSpPr/>
      </xdr:nvSpPr>
      <xdr:spPr>
        <a:xfrm>
          <a:off x="28074409" y="36235217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61384</xdr:colOff>
      <xdr:row>129</xdr:row>
      <xdr:rowOff>21167</xdr:rowOff>
    </xdr:from>
    <xdr:to>
      <xdr:col>36</xdr:col>
      <xdr:colOff>107103</xdr:colOff>
      <xdr:row>130</xdr:row>
      <xdr:rowOff>247651</xdr:rowOff>
    </xdr:to>
    <xdr:sp macro="" textlink="">
      <xdr:nvSpPr>
        <xdr:cNvPr id="68" name="วงเล็บปีกกาขวา 67"/>
        <xdr:cNvSpPr/>
      </xdr:nvSpPr>
      <xdr:spPr>
        <a:xfrm>
          <a:off x="28064884" y="3708294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61384</xdr:colOff>
      <xdr:row>131</xdr:row>
      <xdr:rowOff>21167</xdr:rowOff>
    </xdr:from>
    <xdr:to>
      <xdr:col>36</xdr:col>
      <xdr:colOff>107103</xdr:colOff>
      <xdr:row>132</xdr:row>
      <xdr:rowOff>247651</xdr:rowOff>
    </xdr:to>
    <xdr:sp macro="" textlink="">
      <xdr:nvSpPr>
        <xdr:cNvPr id="69" name="วงเล็บปีกกาขวา 68"/>
        <xdr:cNvSpPr/>
      </xdr:nvSpPr>
      <xdr:spPr>
        <a:xfrm>
          <a:off x="28064884" y="3765444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36</xdr:col>
      <xdr:colOff>70909</xdr:colOff>
      <xdr:row>138</xdr:row>
      <xdr:rowOff>21167</xdr:rowOff>
    </xdr:from>
    <xdr:to>
      <xdr:col>36</xdr:col>
      <xdr:colOff>116628</xdr:colOff>
      <xdr:row>139</xdr:row>
      <xdr:rowOff>247651</xdr:rowOff>
    </xdr:to>
    <xdr:sp macro="" textlink="">
      <xdr:nvSpPr>
        <xdr:cNvPr id="70" name="วงเล็บปีกกาขวา 69"/>
        <xdr:cNvSpPr/>
      </xdr:nvSpPr>
      <xdr:spPr>
        <a:xfrm>
          <a:off x="28074409" y="39654692"/>
          <a:ext cx="45719" cy="51223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11</xdr:col>
      <xdr:colOff>723900</xdr:colOff>
      <xdr:row>0</xdr:row>
      <xdr:rowOff>47626</xdr:rowOff>
    </xdr:from>
    <xdr:to>
      <xdr:col>14</xdr:col>
      <xdr:colOff>619125</xdr:colOff>
      <xdr:row>0</xdr:row>
      <xdr:rowOff>295276</xdr:rowOff>
    </xdr:to>
    <xdr:sp macro="" textlink="">
      <xdr:nvSpPr>
        <xdr:cNvPr id="71" name="TextBox 70"/>
        <xdr:cNvSpPr txBox="1"/>
      </xdr:nvSpPr>
      <xdr:spPr>
        <a:xfrm>
          <a:off x="9705975" y="47626"/>
          <a:ext cx="23145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คำสั่งที่ 270</a:t>
          </a:r>
          <a:r>
            <a:rPr lang="th-T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/52  วันที่ 1 ก.ย.52</a:t>
          </a:r>
          <a:endParaRPr lang="th-TH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368147</xdr:colOff>
      <xdr:row>1</xdr:row>
      <xdr:rowOff>47627</xdr:rowOff>
    </xdr:from>
    <xdr:to>
      <xdr:col>14</xdr:col>
      <xdr:colOff>263945</xdr:colOff>
      <xdr:row>1</xdr:row>
      <xdr:rowOff>275423</xdr:rowOff>
    </xdr:to>
    <xdr:sp macro="" textlink="">
      <xdr:nvSpPr>
        <xdr:cNvPr id="72" name="TextBox 71"/>
        <xdr:cNvSpPr txBox="1"/>
      </xdr:nvSpPr>
      <xdr:spPr>
        <a:xfrm>
          <a:off x="10225948" y="380428"/>
          <a:ext cx="1456521" cy="227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สำหรับข้าราชการ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53"/>
  <sheetViews>
    <sheetView tabSelected="1" view="pageBreakPreview" zoomScale="130" zoomScaleNormal="100" zoomScaleSheetLayoutView="130" workbookViewId="0">
      <selection activeCell="BM2" sqref="BM2"/>
    </sheetView>
  </sheetViews>
  <sheetFormatPr defaultRowHeight="19.5" customHeight="1" x14ac:dyDescent="0.45"/>
  <cols>
    <col min="1" max="1" width="7" style="5" customWidth="1"/>
    <col min="2" max="2" width="29.140625" style="6" customWidth="1"/>
    <col min="3" max="3" width="0.140625" style="6" hidden="1" customWidth="1"/>
    <col min="4" max="5" width="7" style="6" hidden="1" customWidth="1"/>
    <col min="6" max="6" width="7.140625" style="6" hidden="1" customWidth="1"/>
    <col min="7" max="7" width="21.85546875" style="6" hidden="1" customWidth="1"/>
    <col min="8" max="8" width="13.140625" style="6" hidden="1" customWidth="1"/>
    <col min="9" max="9" width="10.5703125" style="5" hidden="1" customWidth="1"/>
    <col min="10" max="10" width="10.140625" style="5" hidden="1" customWidth="1"/>
    <col min="11" max="11" width="12.28515625" style="5" hidden="1" customWidth="1"/>
    <col min="12" max="12" width="13" style="5" hidden="1" customWidth="1"/>
    <col min="13" max="13" width="12.85546875" style="5" hidden="1" customWidth="1"/>
    <col min="14" max="14" width="10.42578125" style="5" hidden="1" customWidth="1"/>
    <col min="15" max="15" width="10.5703125" style="5" hidden="1" customWidth="1"/>
    <col min="16" max="16" width="12.42578125" style="5" hidden="1" customWidth="1"/>
    <col min="17" max="17" width="10.85546875" style="5" hidden="1" customWidth="1"/>
    <col min="18" max="18" width="10.140625" style="5" hidden="1" customWidth="1"/>
    <col min="19" max="19" width="9.7109375" style="5" hidden="1" customWidth="1"/>
    <col min="20" max="20" width="10.140625" style="5" hidden="1" customWidth="1"/>
    <col min="21" max="21" width="10.42578125" style="5" hidden="1" customWidth="1"/>
    <col min="22" max="22" width="14" style="5" hidden="1" customWidth="1"/>
    <col min="23" max="23" width="11.28515625" style="5" hidden="1" customWidth="1"/>
    <col min="24" max="24" width="10.85546875" style="5" hidden="1" customWidth="1"/>
    <col min="25" max="25" width="11.42578125" style="5" hidden="1" customWidth="1"/>
    <col min="26" max="26" width="10.42578125" style="5" hidden="1" customWidth="1"/>
    <col min="27" max="27" width="11.42578125" style="5" hidden="1" customWidth="1"/>
    <col min="28" max="28" width="10.7109375" style="5" hidden="1" customWidth="1"/>
    <col min="29" max="29" width="12.7109375" style="5" hidden="1" customWidth="1"/>
    <col min="30" max="30" width="13.7109375" style="5" hidden="1" customWidth="1"/>
    <col min="31" max="31" width="14.140625" style="5" hidden="1" customWidth="1"/>
    <col min="32" max="32" width="11.140625" style="5" hidden="1" customWidth="1"/>
    <col min="33" max="33" width="11.42578125" style="5" hidden="1" customWidth="1"/>
    <col min="34" max="35" width="11.140625" style="5" hidden="1" customWidth="1"/>
    <col min="36" max="36" width="15.28515625" style="5" customWidth="1"/>
    <col min="37" max="37" width="7.7109375" style="5" hidden="1" customWidth="1"/>
    <col min="38" max="39" width="11.28515625" style="5" hidden="1" customWidth="1"/>
    <col min="40" max="40" width="10.42578125" style="5" hidden="1" customWidth="1"/>
    <col min="41" max="41" width="10" style="5" hidden="1" customWidth="1"/>
    <col min="42" max="42" width="10.42578125" style="5" hidden="1" customWidth="1"/>
    <col min="43" max="43" width="4.28515625" style="5" hidden="1" customWidth="1"/>
    <col min="44" max="44" width="17" style="5" customWidth="1"/>
    <col min="45" max="45" width="7.85546875" style="5" hidden="1" customWidth="1"/>
    <col min="46" max="46" width="11.5703125" style="5" hidden="1" customWidth="1"/>
    <col min="47" max="47" width="12.42578125" style="5" hidden="1" customWidth="1"/>
    <col min="48" max="48" width="10" style="5" hidden="1" customWidth="1"/>
    <col min="49" max="49" width="11.5703125" style="5" hidden="1" customWidth="1"/>
    <col min="50" max="50" width="11.85546875" style="5" hidden="1" customWidth="1"/>
    <col min="51" max="51" width="9.42578125" style="5" hidden="1" customWidth="1"/>
    <col min="52" max="52" width="8.7109375" style="5" hidden="1" customWidth="1"/>
    <col min="53" max="53" width="9.140625" style="5" hidden="1" customWidth="1"/>
    <col min="54" max="54" width="9.28515625" style="5" hidden="1" customWidth="1"/>
    <col min="55" max="55" width="9" style="5" hidden="1" customWidth="1"/>
    <col min="56" max="56" width="9.5703125" style="5" hidden="1" customWidth="1"/>
    <col min="57" max="57" width="12.28515625" style="5" hidden="1" customWidth="1"/>
    <col min="58" max="58" width="9.140625" style="5" hidden="1" customWidth="1"/>
    <col min="59" max="59" width="10.140625" style="5" hidden="1" customWidth="1"/>
    <col min="60" max="60" width="10.42578125" style="5" hidden="1" customWidth="1"/>
    <col min="61" max="61" width="10.140625" style="5" hidden="1" customWidth="1"/>
    <col min="62" max="62" width="13.5703125" style="5" hidden="1" customWidth="1"/>
    <col min="63" max="63" width="20.5703125" style="5" customWidth="1"/>
    <col min="64" max="64" width="8.85546875" style="5" hidden="1" customWidth="1"/>
    <col min="65" max="65" width="19.140625" style="6" customWidth="1"/>
    <col min="66" max="16384" width="9.140625" style="6"/>
  </cols>
  <sheetData>
    <row r="1" spans="1:71" ht="19.5" customHeight="1" x14ac:dyDescent="0.45">
      <c r="A1" s="61" t="s">
        <v>211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</row>
    <row r="2" spans="1:71" ht="19.5" customHeight="1" x14ac:dyDescent="0.5500000000000000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3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3"/>
      <c r="AY2" s="13"/>
      <c r="AZ2" s="13"/>
      <c r="BA2" s="13"/>
      <c r="BB2" s="13"/>
      <c r="BC2" s="13"/>
      <c r="BD2" s="13"/>
      <c r="BE2" s="13"/>
      <c r="BF2" s="13"/>
      <c r="BG2" s="14"/>
      <c r="BH2" s="14"/>
      <c r="BI2" s="14"/>
      <c r="BJ2" s="14"/>
      <c r="BK2" s="14"/>
      <c r="BL2" s="14"/>
      <c r="BM2" s="5" t="s">
        <v>212</v>
      </c>
    </row>
    <row r="3" spans="1:71" s="5" customFormat="1" ht="19.5" customHeight="1" x14ac:dyDescent="0.5">
      <c r="A3" s="58" t="s">
        <v>3</v>
      </c>
      <c r="B3" s="66" t="s">
        <v>4</v>
      </c>
      <c r="C3" s="53" t="s">
        <v>9</v>
      </c>
      <c r="D3" s="54"/>
      <c r="E3" s="53" t="s">
        <v>12</v>
      </c>
      <c r="F3" s="54"/>
      <c r="G3" s="15" t="s">
        <v>144</v>
      </c>
      <c r="H3" s="55" t="s">
        <v>141</v>
      </c>
      <c r="I3" s="56"/>
      <c r="J3" s="57"/>
      <c r="K3" s="55" t="s">
        <v>143</v>
      </c>
      <c r="L3" s="57"/>
      <c r="M3" s="55" t="s">
        <v>168</v>
      </c>
      <c r="N3" s="56"/>
      <c r="O3" s="57"/>
      <c r="P3" s="55" t="s">
        <v>151</v>
      </c>
      <c r="Q3" s="56"/>
      <c r="R3" s="57"/>
      <c r="S3" s="55" t="s">
        <v>152</v>
      </c>
      <c r="T3" s="56"/>
      <c r="U3" s="57"/>
      <c r="V3" s="55" t="s">
        <v>173</v>
      </c>
      <c r="W3" s="56"/>
      <c r="X3" s="57"/>
      <c r="Y3" s="55" t="s">
        <v>162</v>
      </c>
      <c r="Z3" s="57"/>
      <c r="AA3" s="55" t="s">
        <v>163</v>
      </c>
      <c r="AB3" s="57"/>
      <c r="AC3" s="55" t="s">
        <v>174</v>
      </c>
      <c r="AD3" s="57"/>
      <c r="AE3" s="55" t="s">
        <v>164</v>
      </c>
      <c r="AF3" s="56"/>
      <c r="AG3" s="57"/>
      <c r="AH3" s="55" t="s">
        <v>171</v>
      </c>
      <c r="AI3" s="57"/>
      <c r="AJ3" s="58" t="s">
        <v>191</v>
      </c>
      <c r="AK3" s="58" t="s">
        <v>202</v>
      </c>
      <c r="AL3" s="58" t="s">
        <v>187</v>
      </c>
      <c r="AM3" s="58" t="s">
        <v>172</v>
      </c>
      <c r="AN3" s="58" t="s">
        <v>175</v>
      </c>
      <c r="AO3" s="58" t="s">
        <v>181</v>
      </c>
      <c r="AP3" s="58" t="s">
        <v>182</v>
      </c>
      <c r="AQ3" s="58" t="s">
        <v>183</v>
      </c>
      <c r="AR3" s="58" t="s">
        <v>192</v>
      </c>
      <c r="AS3" s="58" t="s">
        <v>200</v>
      </c>
      <c r="AT3" s="58" t="s">
        <v>165</v>
      </c>
      <c r="AU3" s="58" t="s">
        <v>147</v>
      </c>
      <c r="AV3" s="55" t="s">
        <v>188</v>
      </c>
      <c r="AW3" s="57"/>
      <c r="AX3" s="58" t="s">
        <v>167</v>
      </c>
      <c r="AY3" s="58" t="s">
        <v>166</v>
      </c>
      <c r="AZ3" s="58" t="s">
        <v>169</v>
      </c>
      <c r="BA3" s="58" t="s">
        <v>179</v>
      </c>
      <c r="BB3" s="58" t="s">
        <v>176</v>
      </c>
      <c r="BC3" s="58" t="s">
        <v>177</v>
      </c>
      <c r="BD3" s="58" t="s">
        <v>180</v>
      </c>
      <c r="BE3" s="58" t="s">
        <v>184</v>
      </c>
      <c r="BF3" s="58" t="s">
        <v>185</v>
      </c>
      <c r="BG3" s="55" t="s">
        <v>153</v>
      </c>
      <c r="BH3" s="57"/>
      <c r="BI3" s="55" t="s">
        <v>148</v>
      </c>
      <c r="BJ3" s="56"/>
      <c r="BK3" s="73" t="s">
        <v>193</v>
      </c>
      <c r="BL3" s="73" t="s">
        <v>199</v>
      </c>
      <c r="BM3" s="58" t="s">
        <v>194</v>
      </c>
    </row>
    <row r="4" spans="1:71" ht="19.5" customHeight="1" x14ac:dyDescent="0.5">
      <c r="A4" s="64"/>
      <c r="B4" s="67"/>
      <c r="C4" s="17" t="s">
        <v>146</v>
      </c>
      <c r="D4" s="18">
        <v>9</v>
      </c>
      <c r="E4" s="18">
        <v>9</v>
      </c>
      <c r="F4" s="18">
        <v>8</v>
      </c>
      <c r="G4" s="19">
        <v>9</v>
      </c>
      <c r="H4" s="20">
        <v>8</v>
      </c>
      <c r="I4" s="21" t="s">
        <v>157</v>
      </c>
      <c r="J4" s="21" t="s">
        <v>156</v>
      </c>
      <c r="K4" s="21" t="s">
        <v>157</v>
      </c>
      <c r="L4" s="21" t="s">
        <v>156</v>
      </c>
      <c r="M4" s="21" t="s">
        <v>158</v>
      </c>
      <c r="N4" s="21" t="s">
        <v>157</v>
      </c>
      <c r="O4" s="21" t="s">
        <v>156</v>
      </c>
      <c r="P4" s="21" t="s">
        <v>158</v>
      </c>
      <c r="Q4" s="21" t="s">
        <v>157</v>
      </c>
      <c r="R4" s="21" t="s">
        <v>156</v>
      </c>
      <c r="S4" s="21" t="s">
        <v>161</v>
      </c>
      <c r="T4" s="21" t="s">
        <v>160</v>
      </c>
      <c r="U4" s="21" t="s">
        <v>159</v>
      </c>
      <c r="V4" s="21" t="s">
        <v>158</v>
      </c>
      <c r="W4" s="21" t="s">
        <v>157</v>
      </c>
      <c r="X4" s="21" t="s">
        <v>156</v>
      </c>
      <c r="Y4" s="21" t="s">
        <v>157</v>
      </c>
      <c r="Z4" s="21" t="s">
        <v>156</v>
      </c>
      <c r="AA4" s="21" t="s">
        <v>160</v>
      </c>
      <c r="AB4" s="21" t="s">
        <v>159</v>
      </c>
      <c r="AC4" s="21" t="s">
        <v>157</v>
      </c>
      <c r="AD4" s="21" t="s">
        <v>156</v>
      </c>
      <c r="AE4" s="21" t="s">
        <v>158</v>
      </c>
      <c r="AF4" s="21" t="s">
        <v>157</v>
      </c>
      <c r="AG4" s="21" t="s">
        <v>156</v>
      </c>
      <c r="AH4" s="21" t="s">
        <v>186</v>
      </c>
      <c r="AI4" s="21" t="s">
        <v>159</v>
      </c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22" t="s">
        <v>154</v>
      </c>
      <c r="AW4" s="22" t="s">
        <v>189</v>
      </c>
      <c r="AX4" s="59"/>
      <c r="AY4" s="59"/>
      <c r="AZ4" s="59"/>
      <c r="BA4" s="59"/>
      <c r="BB4" s="59"/>
      <c r="BC4" s="59"/>
      <c r="BD4" s="59"/>
      <c r="BE4" s="59"/>
      <c r="BF4" s="59"/>
      <c r="BG4" s="22" t="s">
        <v>154</v>
      </c>
      <c r="BH4" s="22" t="s">
        <v>155</v>
      </c>
      <c r="BI4" s="22" t="s">
        <v>149</v>
      </c>
      <c r="BJ4" s="23" t="s">
        <v>150</v>
      </c>
      <c r="BK4" s="59"/>
      <c r="BL4" s="59"/>
      <c r="BM4" s="71"/>
    </row>
    <row r="5" spans="1:71" ht="19.5" customHeight="1" x14ac:dyDescent="0.5">
      <c r="A5" s="65"/>
      <c r="B5" s="68"/>
      <c r="C5" s="16" t="s">
        <v>10</v>
      </c>
      <c r="D5" s="16" t="s">
        <v>11</v>
      </c>
      <c r="E5" s="16" t="s">
        <v>10</v>
      </c>
      <c r="F5" s="16" t="s">
        <v>11</v>
      </c>
      <c r="G5" s="24" t="s">
        <v>145</v>
      </c>
      <c r="H5" s="25" t="s">
        <v>137</v>
      </c>
      <c r="I5" s="22" t="s">
        <v>1</v>
      </c>
      <c r="J5" s="22" t="s">
        <v>2</v>
      </c>
      <c r="K5" s="22" t="s">
        <v>1</v>
      </c>
      <c r="L5" s="22" t="s">
        <v>2</v>
      </c>
      <c r="M5" s="22" t="s">
        <v>137</v>
      </c>
      <c r="N5" s="22" t="s">
        <v>1</v>
      </c>
      <c r="O5" s="22" t="s">
        <v>2</v>
      </c>
      <c r="P5" s="22" t="s">
        <v>137</v>
      </c>
      <c r="Q5" s="22" t="s">
        <v>1</v>
      </c>
      <c r="R5" s="22" t="s">
        <v>2</v>
      </c>
      <c r="S5" s="22" t="s">
        <v>138</v>
      </c>
      <c r="T5" s="22" t="s">
        <v>139</v>
      </c>
      <c r="U5" s="22" t="s">
        <v>140</v>
      </c>
      <c r="V5" s="22" t="s">
        <v>137</v>
      </c>
      <c r="W5" s="22" t="s">
        <v>1</v>
      </c>
      <c r="X5" s="22" t="s">
        <v>2</v>
      </c>
      <c r="Y5" s="22" t="s">
        <v>1</v>
      </c>
      <c r="Z5" s="22" t="s">
        <v>2</v>
      </c>
      <c r="AA5" s="22" t="s">
        <v>139</v>
      </c>
      <c r="AB5" s="22" t="s">
        <v>140</v>
      </c>
      <c r="AC5" s="22" t="s">
        <v>1</v>
      </c>
      <c r="AD5" s="22" t="s">
        <v>2</v>
      </c>
      <c r="AE5" s="22" t="s">
        <v>137</v>
      </c>
      <c r="AF5" s="22" t="s">
        <v>1</v>
      </c>
      <c r="AG5" s="22" t="s">
        <v>2</v>
      </c>
      <c r="AH5" s="22" t="s">
        <v>139</v>
      </c>
      <c r="AI5" s="22" t="s">
        <v>140</v>
      </c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20" t="s">
        <v>142</v>
      </c>
      <c r="AW5" s="20" t="s">
        <v>142</v>
      </c>
      <c r="AX5" s="60"/>
      <c r="AY5" s="60"/>
      <c r="AZ5" s="60"/>
      <c r="BA5" s="60"/>
      <c r="BB5" s="60"/>
      <c r="BC5" s="60"/>
      <c r="BD5" s="60"/>
      <c r="BE5" s="60"/>
      <c r="BF5" s="60"/>
      <c r="BG5" s="21" t="s">
        <v>142</v>
      </c>
      <c r="BH5" s="21" t="s">
        <v>142</v>
      </c>
      <c r="BI5" s="21" t="s">
        <v>142</v>
      </c>
      <c r="BJ5" s="26" t="s">
        <v>142</v>
      </c>
      <c r="BK5" s="60"/>
      <c r="BL5" s="60"/>
      <c r="BM5" s="72"/>
    </row>
    <row r="6" spans="1:71" ht="19.5" customHeight="1" x14ac:dyDescent="0.45">
      <c r="A6" s="7">
        <v>1</v>
      </c>
      <c r="B6" s="27" t="s">
        <v>5</v>
      </c>
      <c r="C6" s="28">
        <v>1</v>
      </c>
      <c r="D6" s="28"/>
      <c r="E6" s="28"/>
      <c r="F6" s="28"/>
      <c r="G6" s="28"/>
      <c r="H6" s="2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>
        <f>C6+AI6</f>
        <v>1</v>
      </c>
      <c r="AK6" s="7">
        <v>1</v>
      </c>
      <c r="AL6" s="7"/>
      <c r="AM6" s="7"/>
      <c r="AN6" s="7"/>
      <c r="AO6" s="7"/>
      <c r="AP6" s="7"/>
      <c r="AQ6" s="7"/>
      <c r="AR6" s="7">
        <v>0</v>
      </c>
      <c r="AS6" s="7" t="s">
        <v>142</v>
      </c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8"/>
      <c r="BK6" s="8">
        <v>0</v>
      </c>
      <c r="BL6" s="8" t="s">
        <v>142</v>
      </c>
      <c r="BM6" s="29">
        <v>1</v>
      </c>
    </row>
    <row r="7" spans="1:71" ht="19.5" customHeight="1" x14ac:dyDescent="0.45">
      <c r="A7" s="7">
        <v>2</v>
      </c>
      <c r="B7" s="30" t="s">
        <v>6</v>
      </c>
      <c r="C7" s="7">
        <v>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>
        <v>1</v>
      </c>
      <c r="AK7" s="7">
        <v>1</v>
      </c>
      <c r="AL7" s="7"/>
      <c r="AM7" s="7"/>
      <c r="AN7" s="7"/>
      <c r="AO7" s="7"/>
      <c r="AP7" s="7"/>
      <c r="AQ7" s="7"/>
      <c r="AR7" s="7">
        <v>0</v>
      </c>
      <c r="AS7" s="7" t="s">
        <v>142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8"/>
      <c r="BK7" s="8">
        <v>0</v>
      </c>
      <c r="BL7" s="8" t="s">
        <v>142</v>
      </c>
      <c r="BM7" s="7">
        <v>1</v>
      </c>
    </row>
    <row r="8" spans="1:71" ht="19.5" customHeight="1" x14ac:dyDescent="0.45">
      <c r="A8" s="7">
        <v>3</v>
      </c>
      <c r="B8" s="30" t="s">
        <v>7</v>
      </c>
      <c r="C8" s="7"/>
      <c r="D8" s="7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>
        <v>1</v>
      </c>
      <c r="AK8" s="7">
        <v>1</v>
      </c>
      <c r="AL8" s="7"/>
      <c r="AM8" s="7"/>
      <c r="AN8" s="7"/>
      <c r="AO8" s="7"/>
      <c r="AP8" s="7"/>
      <c r="AQ8" s="7"/>
      <c r="AR8" s="7">
        <v>0</v>
      </c>
      <c r="AS8" s="7" t="s">
        <v>142</v>
      </c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8"/>
      <c r="BK8" s="8">
        <v>0</v>
      </c>
      <c r="BL8" s="8" t="s">
        <v>142</v>
      </c>
      <c r="BM8" s="7">
        <v>1</v>
      </c>
    </row>
    <row r="9" spans="1:71" ht="19.5" customHeight="1" x14ac:dyDescent="0.45">
      <c r="A9" s="7">
        <v>4</v>
      </c>
      <c r="B9" s="30" t="s">
        <v>8</v>
      </c>
      <c r="C9" s="7"/>
      <c r="D9" s="7">
        <v>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>
        <v>1</v>
      </c>
      <c r="AK9" s="7">
        <v>1</v>
      </c>
      <c r="AL9" s="7"/>
      <c r="AM9" s="7"/>
      <c r="AN9" s="7"/>
      <c r="AO9" s="7"/>
      <c r="AP9" s="7"/>
      <c r="AQ9" s="7"/>
      <c r="AR9" s="7">
        <v>0</v>
      </c>
      <c r="AS9" s="7" t="s">
        <v>142</v>
      </c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8"/>
      <c r="BK9" s="8">
        <v>0</v>
      </c>
      <c r="BL9" s="8" t="s">
        <v>142</v>
      </c>
      <c r="BM9" s="7">
        <v>1</v>
      </c>
    </row>
    <row r="10" spans="1:71" ht="19.5" customHeight="1" x14ac:dyDescent="0.45">
      <c r="A10" s="8">
        <v>5</v>
      </c>
      <c r="B10" s="30" t="s">
        <v>195</v>
      </c>
      <c r="C10" s="9"/>
      <c r="D10" s="7">
        <v>1</v>
      </c>
      <c r="E10" s="7"/>
      <c r="F10" s="7"/>
      <c r="G10" s="7"/>
      <c r="H10" s="7"/>
      <c r="I10" s="7"/>
      <c r="J10" s="7"/>
      <c r="K10" s="7" t="s">
        <v>203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>
        <f t="shared" ref="AJ10:AJ74" si="0">SUM(C10:AI10)</f>
        <v>1</v>
      </c>
      <c r="AK10" s="7">
        <v>3</v>
      </c>
      <c r="AL10" s="7"/>
      <c r="AM10" s="7"/>
      <c r="AN10" s="7"/>
      <c r="AO10" s="7"/>
      <c r="AP10" s="7"/>
      <c r="AQ10" s="7"/>
      <c r="AR10" s="7">
        <v>0</v>
      </c>
      <c r="AS10" s="7" t="s">
        <v>142</v>
      </c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8"/>
      <c r="BK10" s="8">
        <v>0</v>
      </c>
      <c r="BL10" s="8" t="s">
        <v>142</v>
      </c>
      <c r="BM10" s="7">
        <v>1</v>
      </c>
    </row>
    <row r="11" spans="1:71" ht="19.5" customHeight="1" x14ac:dyDescent="0.45">
      <c r="A11" s="8">
        <v>6</v>
      </c>
      <c r="B11" s="30" t="s">
        <v>196</v>
      </c>
      <c r="C11" s="9"/>
      <c r="D11" s="7">
        <v>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>
        <f t="shared" si="0"/>
        <v>1</v>
      </c>
      <c r="AK11" s="7">
        <v>2</v>
      </c>
      <c r="AL11" s="7"/>
      <c r="AM11" s="7"/>
      <c r="AN11" s="7"/>
      <c r="AO11" s="7"/>
      <c r="AP11" s="7"/>
      <c r="AQ11" s="7"/>
      <c r="AR11" s="7">
        <v>0</v>
      </c>
      <c r="AS11" s="7" t="s">
        <v>142</v>
      </c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8"/>
      <c r="BK11" s="8">
        <v>0</v>
      </c>
      <c r="BL11" s="8" t="s">
        <v>142</v>
      </c>
      <c r="BM11" s="7">
        <v>1</v>
      </c>
    </row>
    <row r="12" spans="1:71" ht="19.5" customHeight="1" x14ac:dyDescent="0.45">
      <c r="A12" s="8">
        <v>7</v>
      </c>
      <c r="B12" s="30" t="s">
        <v>197</v>
      </c>
      <c r="C12" s="9"/>
      <c r="D12" s="7">
        <v>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>
        <f t="shared" si="0"/>
        <v>1</v>
      </c>
      <c r="AK12" s="7">
        <v>2</v>
      </c>
      <c r="AL12" s="7"/>
      <c r="AM12" s="7"/>
      <c r="AN12" s="7"/>
      <c r="AO12" s="7"/>
      <c r="AP12" s="7"/>
      <c r="AQ12" s="7"/>
      <c r="AR12" s="7">
        <v>0</v>
      </c>
      <c r="AS12" s="7" t="s">
        <v>142</v>
      </c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8"/>
      <c r="BK12" s="8">
        <v>0</v>
      </c>
      <c r="BL12" s="8" t="s">
        <v>142</v>
      </c>
      <c r="BM12" s="7">
        <v>1</v>
      </c>
    </row>
    <row r="13" spans="1:71" ht="19.5" customHeight="1" x14ac:dyDescent="0.45">
      <c r="A13" s="8">
        <v>8</v>
      </c>
      <c r="B13" s="1" t="s">
        <v>13</v>
      </c>
      <c r="C13" s="9"/>
      <c r="D13" s="7"/>
      <c r="E13" s="7">
        <v>2</v>
      </c>
      <c r="F13" s="7">
        <v>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>
        <f t="shared" si="0"/>
        <v>3</v>
      </c>
      <c r="AK13" s="7">
        <v>6</v>
      </c>
      <c r="AL13" s="7"/>
      <c r="AM13" s="7"/>
      <c r="AN13" s="7"/>
      <c r="AO13" s="7"/>
      <c r="AP13" s="7"/>
      <c r="AQ13" s="7"/>
      <c r="AR13" s="7">
        <v>0</v>
      </c>
      <c r="AS13" s="7" t="s">
        <v>142</v>
      </c>
      <c r="AT13" s="7"/>
      <c r="AU13" s="7"/>
      <c r="AV13" s="7"/>
      <c r="AW13" s="7"/>
      <c r="AX13" s="7"/>
      <c r="AY13" s="7"/>
      <c r="AZ13" s="7">
        <v>3</v>
      </c>
      <c r="BA13" s="7"/>
      <c r="BB13" s="7"/>
      <c r="BC13" s="7"/>
      <c r="BD13" s="7"/>
      <c r="BE13" s="7"/>
      <c r="BF13" s="7"/>
      <c r="BG13" s="7"/>
      <c r="BH13" s="7"/>
      <c r="BI13" s="7"/>
      <c r="BJ13" s="8">
        <v>1</v>
      </c>
      <c r="BK13" s="8">
        <f t="shared" ref="BK13:BK50" si="1">SUM(AT13:BJ13)</f>
        <v>4</v>
      </c>
      <c r="BL13" s="8" t="s">
        <v>142</v>
      </c>
      <c r="BM13" s="7">
        <f t="shared" ref="BM13:BM77" si="2">AJ13+AR13+BK13</f>
        <v>7</v>
      </c>
      <c r="BP13" s="31"/>
      <c r="BQ13" s="31"/>
      <c r="BR13" s="31"/>
      <c r="BS13" s="31"/>
    </row>
    <row r="14" spans="1:71" ht="19.5" customHeight="1" x14ac:dyDescent="0.45">
      <c r="A14" s="8">
        <v>9</v>
      </c>
      <c r="B14" s="1" t="s">
        <v>170</v>
      </c>
      <c r="C14" s="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1</v>
      </c>
      <c r="W14" s="7">
        <v>3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f t="shared" si="0"/>
        <v>4</v>
      </c>
      <c r="AK14" s="7">
        <v>4</v>
      </c>
      <c r="AL14" s="7"/>
      <c r="AM14" s="7"/>
      <c r="AN14" s="7"/>
      <c r="AO14" s="7"/>
      <c r="AP14" s="7"/>
      <c r="AQ14" s="7"/>
      <c r="AR14" s="7">
        <v>0</v>
      </c>
      <c r="AS14" s="7" t="s">
        <v>142</v>
      </c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>
        <v>3</v>
      </c>
      <c r="BH14" s="7"/>
      <c r="BI14" s="7">
        <v>1</v>
      </c>
      <c r="BJ14" s="8"/>
      <c r="BK14" s="8">
        <f t="shared" si="1"/>
        <v>4</v>
      </c>
      <c r="BL14" s="8" t="s">
        <v>198</v>
      </c>
      <c r="BM14" s="7">
        <f t="shared" si="2"/>
        <v>8</v>
      </c>
      <c r="BP14" s="31"/>
      <c r="BQ14" s="31"/>
      <c r="BR14" s="31"/>
      <c r="BS14" s="31"/>
    </row>
    <row r="15" spans="1:71" ht="19.5" customHeight="1" x14ac:dyDescent="0.45">
      <c r="A15" s="8">
        <v>10</v>
      </c>
      <c r="B15" s="1" t="s">
        <v>14</v>
      </c>
      <c r="C15" s="9"/>
      <c r="D15" s="7"/>
      <c r="E15" s="7"/>
      <c r="F15" s="7"/>
      <c r="G15" s="7"/>
      <c r="H15" s="7">
        <v>1</v>
      </c>
      <c r="I15" s="7">
        <v>3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>
        <f t="shared" si="0"/>
        <v>4</v>
      </c>
      <c r="AK15" s="7">
        <v>4</v>
      </c>
      <c r="AL15" s="7"/>
      <c r="AM15" s="7"/>
      <c r="AN15" s="7"/>
      <c r="AO15" s="7"/>
      <c r="AP15" s="7"/>
      <c r="AQ15" s="7"/>
      <c r="AR15" s="7">
        <v>0</v>
      </c>
      <c r="AS15" s="7" t="s">
        <v>142</v>
      </c>
      <c r="AT15" s="7"/>
      <c r="AU15" s="7">
        <v>3</v>
      </c>
      <c r="AV15" s="7"/>
      <c r="AW15" s="7"/>
      <c r="AX15" s="7">
        <v>1</v>
      </c>
      <c r="AY15" s="7">
        <v>1</v>
      </c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8">
        <v>1</v>
      </c>
      <c r="BK15" s="8">
        <f t="shared" si="1"/>
        <v>6</v>
      </c>
      <c r="BL15" s="8" t="s">
        <v>142</v>
      </c>
      <c r="BM15" s="7">
        <f t="shared" si="2"/>
        <v>10</v>
      </c>
      <c r="BP15" s="31"/>
      <c r="BQ15" s="31"/>
      <c r="BR15" s="31"/>
      <c r="BS15" s="31"/>
    </row>
    <row r="16" spans="1:71" ht="19.5" customHeight="1" x14ac:dyDescent="0.45">
      <c r="A16" s="8">
        <v>11</v>
      </c>
      <c r="B16" s="1" t="s">
        <v>15</v>
      </c>
      <c r="C16" s="9"/>
      <c r="D16" s="7"/>
      <c r="E16" s="7"/>
      <c r="F16" s="7">
        <v>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f t="shared" si="0"/>
        <v>1</v>
      </c>
      <c r="AK16" s="7">
        <v>1</v>
      </c>
      <c r="AL16" s="7"/>
      <c r="AM16" s="7"/>
      <c r="AN16" s="7"/>
      <c r="AO16" s="7"/>
      <c r="AP16" s="7"/>
      <c r="AQ16" s="7"/>
      <c r="AR16" s="7">
        <v>0</v>
      </c>
      <c r="AS16" s="7" t="s">
        <v>142</v>
      </c>
      <c r="AT16" s="7"/>
      <c r="AU16" s="7">
        <v>1</v>
      </c>
      <c r="AV16" s="7"/>
      <c r="AW16" s="7"/>
      <c r="AX16" s="7"/>
      <c r="AY16" s="7">
        <v>2</v>
      </c>
      <c r="AZ16" s="7">
        <v>110</v>
      </c>
      <c r="BA16" s="7"/>
      <c r="BB16" s="7"/>
      <c r="BC16" s="7"/>
      <c r="BD16" s="7"/>
      <c r="BE16" s="7">
        <v>1</v>
      </c>
      <c r="BF16" s="7"/>
      <c r="BG16" s="7"/>
      <c r="BH16" s="7"/>
      <c r="BI16" s="7"/>
      <c r="BJ16" s="8">
        <v>2</v>
      </c>
      <c r="BK16" s="8">
        <f t="shared" si="1"/>
        <v>116</v>
      </c>
      <c r="BL16" s="8">
        <v>4</v>
      </c>
      <c r="BM16" s="7">
        <f t="shared" si="2"/>
        <v>117</v>
      </c>
      <c r="BP16" s="31"/>
      <c r="BQ16" s="31"/>
      <c r="BR16" s="31"/>
      <c r="BS16" s="31"/>
    </row>
    <row r="17" spans="1:71" ht="19.5" customHeight="1" x14ac:dyDescent="0.45">
      <c r="A17" s="8"/>
      <c r="B17" s="1" t="s">
        <v>16</v>
      </c>
      <c r="C17" s="9"/>
      <c r="D17" s="7"/>
      <c r="E17" s="7"/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v>1</v>
      </c>
      <c r="AF17" s="7">
        <v>4</v>
      </c>
      <c r="AG17" s="7">
        <v>2</v>
      </c>
      <c r="AH17" s="7">
        <v>4</v>
      </c>
      <c r="AI17" s="7">
        <v>1</v>
      </c>
      <c r="AJ17" s="7">
        <f t="shared" si="0"/>
        <v>13</v>
      </c>
      <c r="AK17" s="7">
        <v>16</v>
      </c>
      <c r="AL17" s="7"/>
      <c r="AM17" s="7">
        <v>1</v>
      </c>
      <c r="AN17" s="7"/>
      <c r="AO17" s="7"/>
      <c r="AP17" s="7"/>
      <c r="AQ17" s="7"/>
      <c r="AR17" s="7">
        <f>SUM(AL17:AQ17)</f>
        <v>1</v>
      </c>
      <c r="AS17" s="7">
        <v>1</v>
      </c>
      <c r="AT17" s="7">
        <v>6</v>
      </c>
      <c r="AU17" s="7"/>
      <c r="AV17" s="7"/>
      <c r="AW17" s="7"/>
      <c r="AX17" s="7"/>
      <c r="AY17" s="7"/>
      <c r="AZ17" s="7">
        <v>1</v>
      </c>
      <c r="BA17" s="7"/>
      <c r="BB17" s="7"/>
      <c r="BC17" s="7"/>
      <c r="BD17" s="7"/>
      <c r="BE17" s="7"/>
      <c r="BF17" s="7"/>
      <c r="BG17" s="7">
        <v>2</v>
      </c>
      <c r="BH17" s="7"/>
      <c r="BI17" s="7">
        <v>3</v>
      </c>
      <c r="BJ17" s="8">
        <v>4</v>
      </c>
      <c r="BK17" s="8">
        <f t="shared" si="1"/>
        <v>16</v>
      </c>
      <c r="BL17" s="8">
        <v>16</v>
      </c>
      <c r="BM17" s="7">
        <f t="shared" si="2"/>
        <v>30</v>
      </c>
      <c r="BP17" s="31"/>
      <c r="BQ17" s="31"/>
      <c r="BR17" s="31"/>
      <c r="BS17" s="31"/>
    </row>
    <row r="18" spans="1:71" ht="19.5" customHeight="1" x14ac:dyDescent="0.45">
      <c r="A18" s="8"/>
      <c r="B18" s="32" t="s">
        <v>18</v>
      </c>
      <c r="C18" s="9"/>
      <c r="D18" s="7"/>
      <c r="E18" s="7"/>
      <c r="F18" s="7"/>
      <c r="G18" s="7"/>
      <c r="H18" s="7"/>
      <c r="I18" s="7">
        <v>2</v>
      </c>
      <c r="J18" s="7"/>
      <c r="K18" s="7">
        <v>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1</v>
      </c>
      <c r="AI18" s="7"/>
      <c r="AJ18" s="7">
        <f t="shared" si="0"/>
        <v>4</v>
      </c>
      <c r="AK18" s="7">
        <v>9</v>
      </c>
      <c r="AL18" s="7"/>
      <c r="AM18" s="7"/>
      <c r="AN18" s="7">
        <v>1</v>
      </c>
      <c r="AO18" s="7"/>
      <c r="AP18" s="7"/>
      <c r="AQ18" s="7"/>
      <c r="AR18" s="7">
        <f>SUM(AM18:AQ18)</f>
        <v>1</v>
      </c>
      <c r="AS18" s="7" t="s">
        <v>142</v>
      </c>
      <c r="AT18" s="7"/>
      <c r="AU18" s="7">
        <v>4</v>
      </c>
      <c r="AV18" s="7"/>
      <c r="AW18" s="7"/>
      <c r="AX18" s="7"/>
      <c r="AY18" s="7"/>
      <c r="AZ18" s="7"/>
      <c r="BA18" s="7"/>
      <c r="BB18" s="7">
        <v>3</v>
      </c>
      <c r="BC18" s="7">
        <v>2</v>
      </c>
      <c r="BD18" s="7"/>
      <c r="BE18" s="7"/>
      <c r="BF18" s="7"/>
      <c r="BG18" s="7"/>
      <c r="BH18" s="7"/>
      <c r="BI18" s="7">
        <v>2</v>
      </c>
      <c r="BJ18" s="8">
        <v>2</v>
      </c>
      <c r="BK18" s="8">
        <f t="shared" si="1"/>
        <v>13</v>
      </c>
      <c r="BL18" s="8">
        <v>15</v>
      </c>
      <c r="BM18" s="7">
        <f t="shared" si="2"/>
        <v>18</v>
      </c>
      <c r="BP18" s="31"/>
      <c r="BQ18" s="31"/>
      <c r="BR18" s="31"/>
      <c r="BS18" s="31"/>
    </row>
    <row r="19" spans="1:71" ht="19.5" customHeight="1" x14ac:dyDescent="0.45">
      <c r="A19" s="8"/>
      <c r="B19" s="1" t="s">
        <v>178</v>
      </c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v>7</v>
      </c>
      <c r="AI19" s="7"/>
      <c r="AJ19" s="7">
        <f t="shared" si="0"/>
        <v>7</v>
      </c>
      <c r="AK19" s="7">
        <v>6</v>
      </c>
      <c r="AL19" s="7"/>
      <c r="AM19" s="7">
        <v>1</v>
      </c>
      <c r="AN19" s="7"/>
      <c r="AO19" s="7"/>
      <c r="AP19" s="7"/>
      <c r="AQ19" s="7"/>
      <c r="AR19" s="7">
        <f>SUM(AM19:AQ19)</f>
        <v>1</v>
      </c>
      <c r="AS19" s="7" t="s">
        <v>142</v>
      </c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>
        <v>4</v>
      </c>
      <c r="BJ19" s="8">
        <v>5</v>
      </c>
      <c r="BK19" s="8">
        <f t="shared" si="1"/>
        <v>9</v>
      </c>
      <c r="BL19" s="8">
        <v>5</v>
      </c>
      <c r="BM19" s="7">
        <f t="shared" si="2"/>
        <v>17</v>
      </c>
      <c r="BP19" s="31"/>
      <c r="BQ19" s="31"/>
      <c r="BR19" s="31"/>
      <c r="BS19" s="31"/>
    </row>
    <row r="20" spans="1:71" ht="19.5" customHeight="1" x14ac:dyDescent="0.5">
      <c r="A20" s="8"/>
      <c r="B20" s="2" t="s">
        <v>17</v>
      </c>
      <c r="C20" s="33"/>
      <c r="D20" s="34"/>
      <c r="E20" s="34"/>
      <c r="F20" s="34"/>
      <c r="G20" s="34"/>
      <c r="H20" s="34"/>
      <c r="I20" s="7"/>
      <c r="J20" s="7"/>
      <c r="K20" s="7">
        <v>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v>5</v>
      </c>
      <c r="AI20" s="7"/>
      <c r="AJ20" s="7">
        <f t="shared" si="0"/>
        <v>6</v>
      </c>
      <c r="AK20" s="7">
        <v>8</v>
      </c>
      <c r="AL20" s="7"/>
      <c r="AM20" s="7"/>
      <c r="AN20" s="7"/>
      <c r="AO20" s="7"/>
      <c r="AP20" s="7"/>
      <c r="AQ20" s="7"/>
      <c r="AR20" s="7">
        <v>0</v>
      </c>
      <c r="AS20" s="7" t="s">
        <v>142</v>
      </c>
      <c r="AT20" s="7"/>
      <c r="AU20" s="7"/>
      <c r="AV20" s="7"/>
      <c r="AW20" s="7"/>
      <c r="AX20" s="7"/>
      <c r="AY20" s="7"/>
      <c r="AZ20" s="7"/>
      <c r="BA20" s="7">
        <v>1</v>
      </c>
      <c r="BB20" s="7"/>
      <c r="BC20" s="7"/>
      <c r="BD20" s="7"/>
      <c r="BE20" s="7"/>
      <c r="BF20" s="7"/>
      <c r="BG20" s="7"/>
      <c r="BH20" s="7"/>
      <c r="BI20" s="7">
        <v>3</v>
      </c>
      <c r="BJ20" s="8">
        <v>4</v>
      </c>
      <c r="BK20" s="8">
        <f t="shared" si="1"/>
        <v>8</v>
      </c>
      <c r="BL20" s="8">
        <v>5</v>
      </c>
      <c r="BM20" s="7">
        <f t="shared" si="2"/>
        <v>14</v>
      </c>
    </row>
    <row r="21" spans="1:71" ht="19.5" customHeight="1" x14ac:dyDescent="0.45">
      <c r="A21" s="8"/>
      <c r="B21" s="1" t="s">
        <v>19</v>
      </c>
      <c r="C21" s="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>
        <v>2</v>
      </c>
      <c r="AI21" s="7"/>
      <c r="AJ21" s="7">
        <f t="shared" si="0"/>
        <v>2</v>
      </c>
      <c r="AK21" s="7">
        <v>6</v>
      </c>
      <c r="AL21" s="7"/>
      <c r="AM21" s="7"/>
      <c r="AN21" s="7"/>
      <c r="AO21" s="7">
        <v>1</v>
      </c>
      <c r="AP21" s="7">
        <v>1</v>
      </c>
      <c r="AQ21" s="7">
        <v>1</v>
      </c>
      <c r="AR21" s="7">
        <f>SUM(AL21:AQ21)</f>
        <v>3</v>
      </c>
      <c r="AS21" s="7">
        <v>1</v>
      </c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>
        <v>1</v>
      </c>
      <c r="BE21" s="7"/>
      <c r="BF21" s="7"/>
      <c r="BG21" s="7"/>
      <c r="BH21" s="7"/>
      <c r="BI21" s="7">
        <v>2</v>
      </c>
      <c r="BJ21" s="8"/>
      <c r="BK21" s="8">
        <f t="shared" si="1"/>
        <v>3</v>
      </c>
      <c r="BL21" s="8">
        <v>6</v>
      </c>
      <c r="BM21" s="7">
        <f t="shared" si="2"/>
        <v>8</v>
      </c>
    </row>
    <row r="22" spans="1:71" ht="19.5" customHeight="1" x14ac:dyDescent="0.45">
      <c r="A22" s="8"/>
      <c r="B22" s="1" t="s">
        <v>20</v>
      </c>
      <c r="C22" s="9"/>
      <c r="D22" s="7"/>
      <c r="E22" s="7"/>
      <c r="F22" s="7"/>
      <c r="G22" s="7"/>
      <c r="H22" s="7"/>
      <c r="I22" s="7">
        <v>3</v>
      </c>
      <c r="J22" s="7">
        <v>1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>
        <f t="shared" si="0"/>
        <v>4</v>
      </c>
      <c r="AK22" s="7">
        <v>7</v>
      </c>
      <c r="AL22" s="7"/>
      <c r="AM22" s="7"/>
      <c r="AN22" s="7"/>
      <c r="AO22" s="7"/>
      <c r="AP22" s="7"/>
      <c r="AQ22" s="7"/>
      <c r="AR22" s="7">
        <v>0</v>
      </c>
      <c r="AS22" s="7" t="s">
        <v>142</v>
      </c>
      <c r="AT22" s="7"/>
      <c r="AU22" s="7">
        <v>3</v>
      </c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>
        <v>2</v>
      </c>
      <c r="BJ22" s="8"/>
      <c r="BK22" s="8">
        <f t="shared" si="1"/>
        <v>5</v>
      </c>
      <c r="BL22" s="8">
        <v>10</v>
      </c>
      <c r="BM22" s="7">
        <f t="shared" si="2"/>
        <v>9</v>
      </c>
    </row>
    <row r="23" spans="1:71" ht="19.5" customHeight="1" x14ac:dyDescent="0.45">
      <c r="A23" s="8"/>
      <c r="B23" s="1" t="s">
        <v>21</v>
      </c>
      <c r="C23" s="9"/>
      <c r="D23" s="7"/>
      <c r="E23" s="7"/>
      <c r="F23" s="7"/>
      <c r="G23" s="7"/>
      <c r="H23" s="7"/>
      <c r="I23" s="7"/>
      <c r="J23" s="7"/>
      <c r="K23" s="7">
        <v>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>
        <v>3</v>
      </c>
      <c r="AI23" s="7"/>
      <c r="AJ23" s="7">
        <f t="shared" si="0"/>
        <v>4</v>
      </c>
      <c r="AK23" s="7">
        <v>8</v>
      </c>
      <c r="AL23" s="7"/>
      <c r="AM23" s="7"/>
      <c r="AN23" s="7"/>
      <c r="AO23" s="7"/>
      <c r="AP23" s="7">
        <v>2</v>
      </c>
      <c r="AQ23" s="7">
        <v>60</v>
      </c>
      <c r="AR23" s="7">
        <f>SUM(AL23:AQ23)</f>
        <v>62</v>
      </c>
      <c r="AS23" s="7">
        <v>56</v>
      </c>
      <c r="AT23" s="7"/>
      <c r="AU23" s="7"/>
      <c r="AV23" s="7"/>
      <c r="AW23" s="7"/>
      <c r="AX23" s="7"/>
      <c r="AY23" s="7"/>
      <c r="AZ23" s="7"/>
      <c r="BA23" s="7">
        <v>6</v>
      </c>
      <c r="BB23" s="7"/>
      <c r="BC23" s="7"/>
      <c r="BD23" s="7"/>
      <c r="BE23" s="7"/>
      <c r="BF23" s="7"/>
      <c r="BG23" s="7"/>
      <c r="BH23" s="7"/>
      <c r="BI23" s="7">
        <v>4</v>
      </c>
      <c r="BJ23" s="8"/>
      <c r="BK23" s="8">
        <f t="shared" si="1"/>
        <v>10</v>
      </c>
      <c r="BL23" s="8">
        <v>12</v>
      </c>
      <c r="BM23" s="7">
        <f t="shared" si="2"/>
        <v>76</v>
      </c>
    </row>
    <row r="24" spans="1:71" ht="19.5" customHeight="1" x14ac:dyDescent="0.45">
      <c r="A24" s="8">
        <v>12</v>
      </c>
      <c r="B24" s="1" t="s">
        <v>22</v>
      </c>
      <c r="C24" s="9"/>
      <c r="D24" s="7"/>
      <c r="E24" s="7"/>
      <c r="F24" s="7">
        <v>1</v>
      </c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>
        <v>13</v>
      </c>
      <c r="R24" s="7">
        <v>6</v>
      </c>
      <c r="S24" s="7"/>
      <c r="T24" s="7">
        <v>9</v>
      </c>
      <c r="U24" s="7">
        <v>6</v>
      </c>
      <c r="V24" s="7"/>
      <c r="W24" s="7"/>
      <c r="X24" s="7"/>
      <c r="Y24" s="7">
        <v>2</v>
      </c>
      <c r="Z24" s="7">
        <v>1</v>
      </c>
      <c r="AA24" s="7">
        <v>3</v>
      </c>
      <c r="AB24" s="7">
        <v>1</v>
      </c>
      <c r="AC24" s="7"/>
      <c r="AD24" s="7"/>
      <c r="AE24" s="7"/>
      <c r="AF24" s="7"/>
      <c r="AG24" s="7"/>
      <c r="AH24" s="7">
        <v>2</v>
      </c>
      <c r="AI24" s="7"/>
      <c r="AJ24" s="7">
        <f t="shared" si="0"/>
        <v>45</v>
      </c>
      <c r="AK24" s="7">
        <v>42</v>
      </c>
      <c r="AL24" s="7"/>
      <c r="AM24" s="7">
        <v>2</v>
      </c>
      <c r="AN24" s="7">
        <v>10</v>
      </c>
      <c r="AO24" s="7">
        <v>3</v>
      </c>
      <c r="AP24" s="7">
        <v>3</v>
      </c>
      <c r="AQ24" s="7"/>
      <c r="AR24" s="7">
        <f>SUM(AL24:AQ24)</f>
        <v>18</v>
      </c>
      <c r="AS24" s="7">
        <v>37</v>
      </c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>
        <v>1</v>
      </c>
      <c r="BE24" s="7"/>
      <c r="BF24" s="7">
        <v>2</v>
      </c>
      <c r="BG24" s="7">
        <v>21</v>
      </c>
      <c r="BH24" s="7">
        <v>23</v>
      </c>
      <c r="BI24" s="7">
        <v>11</v>
      </c>
      <c r="BJ24" s="8">
        <v>15</v>
      </c>
      <c r="BK24" s="8">
        <f t="shared" si="1"/>
        <v>73</v>
      </c>
      <c r="BL24" s="8">
        <v>46</v>
      </c>
      <c r="BM24" s="7">
        <f t="shared" si="2"/>
        <v>136</v>
      </c>
    </row>
    <row r="25" spans="1:71" ht="19.5" customHeight="1" x14ac:dyDescent="0.45">
      <c r="A25" s="8">
        <v>13</v>
      </c>
      <c r="B25" s="1" t="s">
        <v>23</v>
      </c>
      <c r="C25" s="9"/>
      <c r="D25" s="7"/>
      <c r="E25" s="7"/>
      <c r="F25" s="7">
        <v>1</v>
      </c>
      <c r="G25" s="7"/>
      <c r="H25" s="7"/>
      <c r="I25" s="7"/>
      <c r="J25" s="7"/>
      <c r="K25" s="7">
        <v>1</v>
      </c>
      <c r="L25" s="7"/>
      <c r="M25" s="7"/>
      <c r="N25" s="7"/>
      <c r="O25" s="7"/>
      <c r="P25" s="7">
        <v>1</v>
      </c>
      <c r="Q25" s="7">
        <v>20</v>
      </c>
      <c r="R25" s="7">
        <v>10</v>
      </c>
      <c r="S25" s="7">
        <v>4</v>
      </c>
      <c r="T25" s="7">
        <v>8</v>
      </c>
      <c r="U25" s="7">
        <v>1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>
        <v>5</v>
      </c>
      <c r="AI25" s="7">
        <v>2</v>
      </c>
      <c r="AJ25" s="7">
        <f t="shared" si="0"/>
        <v>53</v>
      </c>
      <c r="AK25" s="7">
        <v>50</v>
      </c>
      <c r="AL25" s="7"/>
      <c r="AM25" s="7"/>
      <c r="AN25" s="7"/>
      <c r="AO25" s="7"/>
      <c r="AP25" s="7">
        <v>1</v>
      </c>
      <c r="AQ25" s="7"/>
      <c r="AR25" s="7">
        <f>SUM(AL25:AQ25)</f>
        <v>1</v>
      </c>
      <c r="AS25" s="7" t="s">
        <v>142</v>
      </c>
      <c r="AT25" s="7"/>
      <c r="AU25" s="7">
        <v>1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>
        <v>61</v>
      </c>
      <c r="BH25" s="7">
        <v>25</v>
      </c>
      <c r="BI25" s="7">
        <v>5</v>
      </c>
      <c r="BJ25" s="8">
        <v>9</v>
      </c>
      <c r="BK25" s="8">
        <f t="shared" si="1"/>
        <v>101</v>
      </c>
      <c r="BL25" s="8">
        <v>54</v>
      </c>
      <c r="BM25" s="7">
        <f t="shared" si="2"/>
        <v>155</v>
      </c>
    </row>
    <row r="26" spans="1:71" ht="19.5" customHeight="1" x14ac:dyDescent="0.45">
      <c r="A26" s="8">
        <v>14</v>
      </c>
      <c r="B26" s="1" t="s">
        <v>24</v>
      </c>
      <c r="C26" s="9"/>
      <c r="D26" s="7"/>
      <c r="E26" s="7"/>
      <c r="F26" s="7">
        <v>1</v>
      </c>
      <c r="G26" s="7"/>
      <c r="H26" s="7"/>
      <c r="I26" s="7"/>
      <c r="J26" s="7"/>
      <c r="K26" s="7">
        <v>1</v>
      </c>
      <c r="L26" s="7"/>
      <c r="M26" s="7">
        <v>3</v>
      </c>
      <c r="N26" s="7">
        <v>10</v>
      </c>
      <c r="O26" s="7">
        <v>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>
        <v>3</v>
      </c>
      <c r="AI26" s="7">
        <v>2</v>
      </c>
      <c r="AJ26" s="7">
        <f t="shared" si="0"/>
        <v>28</v>
      </c>
      <c r="AK26" s="7">
        <v>27</v>
      </c>
      <c r="AL26" s="7"/>
      <c r="AM26" s="7"/>
      <c r="AN26" s="7"/>
      <c r="AO26" s="7"/>
      <c r="AP26" s="7">
        <v>1</v>
      </c>
      <c r="AQ26" s="7"/>
      <c r="AR26" s="7">
        <f>SUM(AL26:AQ26)</f>
        <v>1</v>
      </c>
      <c r="AS26" s="7" t="s">
        <v>142</v>
      </c>
      <c r="AT26" s="7"/>
      <c r="AU26" s="7"/>
      <c r="AV26" s="7"/>
      <c r="AW26" s="7"/>
      <c r="AX26" s="7"/>
      <c r="AY26" s="7"/>
      <c r="AZ26" s="7">
        <v>38</v>
      </c>
      <c r="BA26" s="7"/>
      <c r="BB26" s="7"/>
      <c r="BC26" s="7"/>
      <c r="BD26" s="7"/>
      <c r="BE26" s="7"/>
      <c r="BF26" s="7"/>
      <c r="BG26" s="7"/>
      <c r="BH26" s="7"/>
      <c r="BI26" s="7">
        <v>10</v>
      </c>
      <c r="BJ26" s="8">
        <v>13</v>
      </c>
      <c r="BK26" s="8">
        <f t="shared" si="1"/>
        <v>61</v>
      </c>
      <c r="BL26" s="8">
        <v>37</v>
      </c>
      <c r="BM26" s="7">
        <f t="shared" si="2"/>
        <v>90</v>
      </c>
    </row>
    <row r="27" spans="1:71" ht="19.5" customHeight="1" x14ac:dyDescent="0.45">
      <c r="A27" s="8">
        <v>15</v>
      </c>
      <c r="B27" s="1" t="s">
        <v>25</v>
      </c>
      <c r="C27" s="9"/>
      <c r="D27" s="7"/>
      <c r="E27" s="7"/>
      <c r="F27" s="7">
        <v>1</v>
      </c>
      <c r="G27" s="7"/>
      <c r="H27" s="7"/>
      <c r="I27" s="7"/>
      <c r="J27" s="7"/>
      <c r="K27" s="7"/>
      <c r="L27" s="7"/>
      <c r="M27" s="7">
        <v>4</v>
      </c>
      <c r="N27" s="7">
        <v>20</v>
      </c>
      <c r="O27" s="7">
        <v>17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>
        <v>8</v>
      </c>
      <c r="AI27" s="7"/>
      <c r="AJ27" s="7">
        <f t="shared" si="0"/>
        <v>50</v>
      </c>
      <c r="AK27" s="7">
        <v>35</v>
      </c>
      <c r="AL27" s="7"/>
      <c r="AM27" s="7"/>
      <c r="AN27" s="7"/>
      <c r="AO27" s="7"/>
      <c r="AP27" s="7"/>
      <c r="AQ27" s="7"/>
      <c r="AR27" s="7">
        <v>0</v>
      </c>
      <c r="AS27" s="7">
        <v>1</v>
      </c>
      <c r="AT27" s="7"/>
      <c r="AU27" s="7"/>
      <c r="AV27" s="7"/>
      <c r="AW27" s="7"/>
      <c r="AX27" s="7"/>
      <c r="AY27" s="7"/>
      <c r="AZ27" s="7">
        <v>33</v>
      </c>
      <c r="BA27" s="7"/>
      <c r="BB27" s="7"/>
      <c r="BC27" s="7"/>
      <c r="BD27" s="7"/>
      <c r="BE27" s="7"/>
      <c r="BF27" s="7"/>
      <c r="BG27" s="7"/>
      <c r="BH27" s="7"/>
      <c r="BI27" s="7">
        <v>12</v>
      </c>
      <c r="BJ27" s="8">
        <v>11</v>
      </c>
      <c r="BK27" s="8">
        <f t="shared" si="1"/>
        <v>56</v>
      </c>
      <c r="BL27" s="8">
        <v>36</v>
      </c>
      <c r="BM27" s="7">
        <f t="shared" si="2"/>
        <v>106</v>
      </c>
    </row>
    <row r="28" spans="1:71" ht="19.5" customHeight="1" x14ac:dyDescent="0.45">
      <c r="A28" s="8">
        <v>16</v>
      </c>
      <c r="B28" s="1" t="s">
        <v>26</v>
      </c>
      <c r="C28" s="9"/>
      <c r="D28" s="7"/>
      <c r="E28" s="7"/>
      <c r="F28" s="7">
        <v>1</v>
      </c>
      <c r="G28" s="7"/>
      <c r="H28" s="7"/>
      <c r="I28" s="7"/>
      <c r="J28" s="7"/>
      <c r="K28" s="7"/>
      <c r="L28" s="7"/>
      <c r="M28" s="7">
        <v>4</v>
      </c>
      <c r="N28" s="7">
        <v>11</v>
      </c>
      <c r="O28" s="7">
        <v>15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>
        <v>6</v>
      </c>
      <c r="AI28" s="7">
        <v>1</v>
      </c>
      <c r="AJ28" s="7">
        <f t="shared" si="0"/>
        <v>38</v>
      </c>
      <c r="AK28" s="7">
        <v>30</v>
      </c>
      <c r="AL28" s="7"/>
      <c r="AM28" s="7"/>
      <c r="AN28" s="7"/>
      <c r="AO28" s="7"/>
      <c r="AP28" s="7">
        <v>1</v>
      </c>
      <c r="AQ28" s="7"/>
      <c r="AR28" s="7">
        <f t="shared" ref="AR28:AR35" si="3">SUM(AL28:AQ28)</f>
        <v>1</v>
      </c>
      <c r="AS28" s="7" t="s">
        <v>142</v>
      </c>
      <c r="AT28" s="7"/>
      <c r="AU28" s="7"/>
      <c r="AV28" s="7"/>
      <c r="AW28" s="7"/>
      <c r="AX28" s="7"/>
      <c r="AY28" s="7"/>
      <c r="AZ28" s="7">
        <v>30</v>
      </c>
      <c r="BA28" s="7"/>
      <c r="BB28" s="7"/>
      <c r="BC28" s="7"/>
      <c r="BD28" s="7"/>
      <c r="BE28" s="7"/>
      <c r="BF28" s="7"/>
      <c r="BG28" s="7"/>
      <c r="BH28" s="7"/>
      <c r="BI28" s="7">
        <v>12</v>
      </c>
      <c r="BJ28" s="8">
        <v>12</v>
      </c>
      <c r="BK28" s="8">
        <f t="shared" si="1"/>
        <v>54</v>
      </c>
      <c r="BL28" s="8">
        <v>46</v>
      </c>
      <c r="BM28" s="7">
        <f t="shared" si="2"/>
        <v>93</v>
      </c>
    </row>
    <row r="29" spans="1:71" ht="19.5" customHeight="1" x14ac:dyDescent="0.45">
      <c r="A29" s="8">
        <v>17</v>
      </c>
      <c r="B29" s="1" t="s">
        <v>27</v>
      </c>
      <c r="C29" s="9"/>
      <c r="D29" s="7"/>
      <c r="E29" s="7"/>
      <c r="F29" s="7">
        <v>1</v>
      </c>
      <c r="G29" s="7"/>
      <c r="H29" s="7"/>
      <c r="I29" s="7"/>
      <c r="J29" s="7"/>
      <c r="K29" s="7"/>
      <c r="L29" s="7"/>
      <c r="M29" s="7">
        <v>4</v>
      </c>
      <c r="N29" s="7">
        <v>12</v>
      </c>
      <c r="O29" s="7">
        <v>14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>
        <v>7</v>
      </c>
      <c r="AI29" s="7"/>
      <c r="AJ29" s="7">
        <f t="shared" si="0"/>
        <v>38</v>
      </c>
      <c r="AK29" s="7">
        <v>25</v>
      </c>
      <c r="AL29" s="7">
        <v>1</v>
      </c>
      <c r="AM29" s="7"/>
      <c r="AN29" s="7"/>
      <c r="AO29" s="7"/>
      <c r="AP29" s="7"/>
      <c r="AQ29" s="7"/>
      <c r="AR29" s="7">
        <f t="shared" si="3"/>
        <v>1</v>
      </c>
      <c r="AS29" s="7" t="s">
        <v>142</v>
      </c>
      <c r="AT29" s="7"/>
      <c r="AU29" s="7"/>
      <c r="AV29" s="7"/>
      <c r="AW29" s="7"/>
      <c r="AX29" s="7"/>
      <c r="AY29" s="7"/>
      <c r="AZ29" s="7">
        <v>23</v>
      </c>
      <c r="BA29" s="7"/>
      <c r="BB29" s="7"/>
      <c r="BC29" s="7"/>
      <c r="BD29" s="7"/>
      <c r="BE29" s="7"/>
      <c r="BF29" s="7"/>
      <c r="BG29" s="7"/>
      <c r="BH29" s="7"/>
      <c r="BI29" s="7">
        <v>9</v>
      </c>
      <c r="BJ29" s="8">
        <v>10</v>
      </c>
      <c r="BK29" s="8">
        <f t="shared" si="1"/>
        <v>42</v>
      </c>
      <c r="BL29" s="8">
        <v>37</v>
      </c>
      <c r="BM29" s="7">
        <f t="shared" si="2"/>
        <v>81</v>
      </c>
    </row>
    <row r="30" spans="1:71" ht="19.5" customHeight="1" x14ac:dyDescent="0.5">
      <c r="A30" s="8">
        <v>18</v>
      </c>
      <c r="B30" s="1" t="s">
        <v>28</v>
      </c>
      <c r="C30" s="33"/>
      <c r="D30" s="34"/>
      <c r="E30" s="34"/>
      <c r="F30" s="28">
        <v>1</v>
      </c>
      <c r="G30" s="34"/>
      <c r="H30" s="34"/>
      <c r="I30" s="7"/>
      <c r="J30" s="7"/>
      <c r="K30" s="7"/>
      <c r="L30" s="7"/>
      <c r="M30" s="7">
        <v>3</v>
      </c>
      <c r="N30" s="7">
        <v>16</v>
      </c>
      <c r="O30" s="7">
        <v>12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>
        <v>6</v>
      </c>
      <c r="AI30" s="7"/>
      <c r="AJ30" s="7">
        <f t="shared" si="0"/>
        <v>38</v>
      </c>
      <c r="AK30" s="7">
        <v>25</v>
      </c>
      <c r="AL30" s="7"/>
      <c r="AM30" s="7"/>
      <c r="AN30" s="7"/>
      <c r="AO30" s="7"/>
      <c r="AP30" s="7">
        <v>1</v>
      </c>
      <c r="AQ30" s="7"/>
      <c r="AR30" s="7">
        <f t="shared" si="3"/>
        <v>1</v>
      </c>
      <c r="AS30" s="7" t="s">
        <v>142</v>
      </c>
      <c r="AT30" s="7"/>
      <c r="AU30" s="7"/>
      <c r="AV30" s="7"/>
      <c r="AW30" s="7"/>
      <c r="AX30" s="7"/>
      <c r="AY30" s="7"/>
      <c r="AZ30" s="7">
        <v>13</v>
      </c>
      <c r="BA30" s="7"/>
      <c r="BB30" s="7"/>
      <c r="BC30" s="7"/>
      <c r="BD30" s="7"/>
      <c r="BE30" s="7"/>
      <c r="BF30" s="7"/>
      <c r="BG30" s="7"/>
      <c r="BH30" s="7"/>
      <c r="BI30" s="7">
        <v>11</v>
      </c>
      <c r="BJ30" s="8">
        <v>9</v>
      </c>
      <c r="BK30" s="8">
        <f t="shared" si="1"/>
        <v>33</v>
      </c>
      <c r="BL30" s="8">
        <v>36</v>
      </c>
      <c r="BM30" s="7">
        <f t="shared" si="2"/>
        <v>72</v>
      </c>
    </row>
    <row r="31" spans="1:71" ht="19.5" customHeight="1" x14ac:dyDescent="0.45">
      <c r="A31" s="8">
        <v>19</v>
      </c>
      <c r="B31" s="1" t="s">
        <v>29</v>
      </c>
      <c r="C31" s="9"/>
      <c r="D31" s="7"/>
      <c r="E31" s="7"/>
      <c r="F31" s="7">
        <v>1</v>
      </c>
      <c r="G31" s="7"/>
      <c r="H31" s="7"/>
      <c r="I31" s="7"/>
      <c r="J31" s="7"/>
      <c r="K31" s="7">
        <v>1</v>
      </c>
      <c r="L31" s="7"/>
      <c r="M31" s="7">
        <v>4</v>
      </c>
      <c r="N31" s="7">
        <v>17</v>
      </c>
      <c r="O31" s="7">
        <v>14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>
        <v>6</v>
      </c>
      <c r="AI31" s="7">
        <v>1</v>
      </c>
      <c r="AJ31" s="7">
        <f t="shared" si="0"/>
        <v>44</v>
      </c>
      <c r="AK31" s="7">
        <v>28</v>
      </c>
      <c r="AL31" s="7"/>
      <c r="AM31" s="7"/>
      <c r="AN31" s="7"/>
      <c r="AO31" s="7"/>
      <c r="AP31" s="7">
        <v>1</v>
      </c>
      <c r="AQ31" s="7"/>
      <c r="AR31" s="7">
        <f t="shared" si="3"/>
        <v>1</v>
      </c>
      <c r="AS31" s="7">
        <v>1</v>
      </c>
      <c r="AT31" s="7"/>
      <c r="AU31" s="7"/>
      <c r="AV31" s="7"/>
      <c r="AW31" s="7"/>
      <c r="AX31" s="7"/>
      <c r="AY31" s="7"/>
      <c r="AZ31" s="7">
        <v>21</v>
      </c>
      <c r="BA31" s="7"/>
      <c r="BB31" s="7"/>
      <c r="BC31" s="7"/>
      <c r="BD31" s="7"/>
      <c r="BE31" s="7"/>
      <c r="BF31" s="7"/>
      <c r="BG31" s="7"/>
      <c r="BH31" s="7"/>
      <c r="BI31" s="7">
        <v>14</v>
      </c>
      <c r="BJ31" s="8">
        <v>8</v>
      </c>
      <c r="BK31" s="8">
        <f t="shared" si="1"/>
        <v>43</v>
      </c>
      <c r="BL31" s="8">
        <v>36</v>
      </c>
      <c r="BM31" s="7">
        <f t="shared" si="2"/>
        <v>88</v>
      </c>
    </row>
    <row r="32" spans="1:71" ht="19.5" customHeight="1" x14ac:dyDescent="0.45">
      <c r="A32" s="8">
        <v>20</v>
      </c>
      <c r="B32" s="1" t="s">
        <v>30</v>
      </c>
      <c r="C32" s="9"/>
      <c r="D32" s="7"/>
      <c r="E32" s="7"/>
      <c r="F32" s="7">
        <v>1</v>
      </c>
      <c r="G32" s="7"/>
      <c r="H32" s="7"/>
      <c r="I32" s="7"/>
      <c r="J32" s="7"/>
      <c r="K32" s="7">
        <v>1</v>
      </c>
      <c r="L32" s="7"/>
      <c r="M32" s="7">
        <v>4</v>
      </c>
      <c r="N32" s="7">
        <v>9</v>
      </c>
      <c r="O32" s="7">
        <v>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>
        <v>5</v>
      </c>
      <c r="AI32" s="7">
        <v>1</v>
      </c>
      <c r="AJ32" s="7">
        <f t="shared" si="0"/>
        <v>28</v>
      </c>
      <c r="AK32" s="7">
        <v>28</v>
      </c>
      <c r="AL32" s="7"/>
      <c r="AM32" s="7"/>
      <c r="AN32" s="7">
        <v>1</v>
      </c>
      <c r="AO32" s="7">
        <v>1</v>
      </c>
      <c r="AP32" s="7"/>
      <c r="AQ32" s="7"/>
      <c r="AR32" s="7">
        <f t="shared" si="3"/>
        <v>2</v>
      </c>
      <c r="AS32" s="7">
        <v>2</v>
      </c>
      <c r="AT32" s="7"/>
      <c r="AU32" s="7"/>
      <c r="AV32" s="7"/>
      <c r="AW32" s="7"/>
      <c r="AX32" s="7"/>
      <c r="AY32" s="7"/>
      <c r="AZ32" s="7">
        <v>35</v>
      </c>
      <c r="BA32" s="7"/>
      <c r="BB32" s="7"/>
      <c r="BC32" s="7"/>
      <c r="BD32" s="7"/>
      <c r="BE32" s="7"/>
      <c r="BF32" s="7"/>
      <c r="BG32" s="7"/>
      <c r="BH32" s="7"/>
      <c r="BI32" s="7">
        <v>15</v>
      </c>
      <c r="BJ32" s="8">
        <v>17</v>
      </c>
      <c r="BK32" s="8">
        <f t="shared" si="1"/>
        <v>67</v>
      </c>
      <c r="BL32" s="69">
        <v>70</v>
      </c>
      <c r="BM32" s="7">
        <f t="shared" si="2"/>
        <v>97</v>
      </c>
    </row>
    <row r="33" spans="1:65" ht="19.5" customHeight="1" x14ac:dyDescent="0.45">
      <c r="A33" s="8">
        <v>21</v>
      </c>
      <c r="B33" s="1" t="s">
        <v>31</v>
      </c>
      <c r="C33" s="9"/>
      <c r="D33" s="7"/>
      <c r="E33" s="7"/>
      <c r="F33" s="7">
        <v>1</v>
      </c>
      <c r="G33" s="7"/>
      <c r="H33" s="7"/>
      <c r="I33" s="7"/>
      <c r="J33" s="7"/>
      <c r="K33" s="7"/>
      <c r="L33" s="7"/>
      <c r="M33" s="7"/>
      <c r="N33" s="7">
        <v>7</v>
      </c>
      <c r="O33" s="7"/>
      <c r="P33" s="7"/>
      <c r="Q33" s="7">
        <v>2</v>
      </c>
      <c r="R33" s="7"/>
      <c r="S33" s="7"/>
      <c r="T33" s="7">
        <v>1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>
        <v>3</v>
      </c>
      <c r="AI33" s="7"/>
      <c r="AJ33" s="7">
        <f t="shared" si="0"/>
        <v>14</v>
      </c>
      <c r="AK33" s="7">
        <v>7</v>
      </c>
      <c r="AL33" s="7"/>
      <c r="AM33" s="7"/>
      <c r="AN33" s="7">
        <v>1</v>
      </c>
      <c r="AO33" s="7">
        <v>1</v>
      </c>
      <c r="AP33" s="7"/>
      <c r="AQ33" s="7">
        <v>2</v>
      </c>
      <c r="AR33" s="7">
        <f t="shared" si="3"/>
        <v>4</v>
      </c>
      <c r="AS33" s="7">
        <v>3</v>
      </c>
      <c r="AT33" s="7"/>
      <c r="AU33" s="7"/>
      <c r="AV33" s="7"/>
      <c r="AW33" s="7"/>
      <c r="AX33" s="7"/>
      <c r="AY33" s="7"/>
      <c r="AZ33" s="7">
        <v>12</v>
      </c>
      <c r="BA33" s="7">
        <v>3</v>
      </c>
      <c r="BB33" s="7"/>
      <c r="BC33" s="7"/>
      <c r="BD33" s="7"/>
      <c r="BE33" s="7"/>
      <c r="BF33" s="7">
        <v>1</v>
      </c>
      <c r="BG33" s="7">
        <v>4</v>
      </c>
      <c r="BH33" s="7">
        <v>1</v>
      </c>
      <c r="BI33" s="7">
        <v>1</v>
      </c>
      <c r="BJ33" s="8">
        <v>3</v>
      </c>
      <c r="BK33" s="8">
        <f t="shared" si="1"/>
        <v>25</v>
      </c>
      <c r="BL33" s="70"/>
      <c r="BM33" s="7">
        <f t="shared" si="2"/>
        <v>43</v>
      </c>
    </row>
    <row r="34" spans="1:65" ht="19.5" customHeight="1" x14ac:dyDescent="0.45">
      <c r="A34" s="8">
        <v>22</v>
      </c>
      <c r="B34" s="1" t="s">
        <v>32</v>
      </c>
      <c r="C34" s="9"/>
      <c r="D34" s="7"/>
      <c r="E34" s="7"/>
      <c r="F34" s="7">
        <v>1</v>
      </c>
      <c r="G34" s="7"/>
      <c r="H34" s="7"/>
      <c r="I34" s="7"/>
      <c r="J34" s="7"/>
      <c r="K34" s="7"/>
      <c r="L34" s="7"/>
      <c r="M34" s="7">
        <v>3</v>
      </c>
      <c r="N34" s="7">
        <v>5</v>
      </c>
      <c r="O34" s="7">
        <v>3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>
        <v>5</v>
      </c>
      <c r="AI34" s="7">
        <v>2</v>
      </c>
      <c r="AJ34" s="7">
        <f t="shared" si="0"/>
        <v>19</v>
      </c>
      <c r="AK34" s="7">
        <v>26</v>
      </c>
      <c r="AL34" s="7"/>
      <c r="AM34" s="7"/>
      <c r="AN34" s="7"/>
      <c r="AO34" s="7"/>
      <c r="AP34" s="7"/>
      <c r="AQ34" s="7"/>
      <c r="AR34" s="7">
        <f t="shared" si="3"/>
        <v>0</v>
      </c>
      <c r="AS34" s="7" t="s">
        <v>142</v>
      </c>
      <c r="AT34" s="7"/>
      <c r="AU34" s="7"/>
      <c r="AV34" s="7"/>
      <c r="AW34" s="7"/>
      <c r="AX34" s="7"/>
      <c r="AY34" s="7"/>
      <c r="AZ34" s="7">
        <v>15</v>
      </c>
      <c r="BA34" s="7">
        <v>1</v>
      </c>
      <c r="BB34" s="7"/>
      <c r="BC34" s="7"/>
      <c r="BD34" s="7"/>
      <c r="BE34" s="7"/>
      <c r="BF34" s="7"/>
      <c r="BG34" s="7"/>
      <c r="BH34" s="7"/>
      <c r="BI34" s="7">
        <v>8</v>
      </c>
      <c r="BJ34" s="8">
        <v>10</v>
      </c>
      <c r="BK34" s="8">
        <f t="shared" si="1"/>
        <v>34</v>
      </c>
      <c r="BL34" s="8">
        <v>33</v>
      </c>
      <c r="BM34" s="7">
        <f t="shared" si="2"/>
        <v>53</v>
      </c>
    </row>
    <row r="35" spans="1:65" ht="19.5" customHeight="1" x14ac:dyDescent="0.45">
      <c r="A35" s="8">
        <v>23</v>
      </c>
      <c r="B35" s="1" t="s">
        <v>33</v>
      </c>
      <c r="C35" s="9"/>
      <c r="D35" s="7"/>
      <c r="E35" s="7"/>
      <c r="F35" s="7">
        <v>1</v>
      </c>
      <c r="G35" s="7"/>
      <c r="H35" s="7"/>
      <c r="I35" s="7"/>
      <c r="J35" s="7"/>
      <c r="K35" s="7"/>
      <c r="L35" s="7"/>
      <c r="M35" s="7">
        <v>1</v>
      </c>
      <c r="N35" s="7">
        <v>4</v>
      </c>
      <c r="O35" s="7">
        <v>2</v>
      </c>
      <c r="P35" s="7"/>
      <c r="Q35" s="7"/>
      <c r="R35" s="7"/>
      <c r="S35" s="7">
        <v>1</v>
      </c>
      <c r="T35" s="7">
        <v>1</v>
      </c>
      <c r="U35" s="7"/>
      <c r="V35" s="7"/>
      <c r="W35" s="7"/>
      <c r="X35" s="7"/>
      <c r="Y35" s="7"/>
      <c r="Z35" s="7"/>
      <c r="AA35" s="7">
        <v>1</v>
      </c>
      <c r="AB35" s="7"/>
      <c r="AC35" s="7">
        <v>1</v>
      </c>
      <c r="AD35" s="7">
        <v>1</v>
      </c>
      <c r="AE35" s="7"/>
      <c r="AF35" s="7"/>
      <c r="AG35" s="7"/>
      <c r="AH35" s="7">
        <v>3</v>
      </c>
      <c r="AI35" s="7">
        <v>2</v>
      </c>
      <c r="AJ35" s="7">
        <f t="shared" si="0"/>
        <v>18</v>
      </c>
      <c r="AK35" s="7">
        <v>24</v>
      </c>
      <c r="AL35" s="7">
        <v>1</v>
      </c>
      <c r="AM35" s="7">
        <v>6</v>
      </c>
      <c r="AN35" s="7"/>
      <c r="AO35" s="7">
        <v>1</v>
      </c>
      <c r="AP35" s="7">
        <v>4</v>
      </c>
      <c r="AQ35" s="7"/>
      <c r="AR35" s="7">
        <f t="shared" si="3"/>
        <v>12</v>
      </c>
      <c r="AS35" s="7" t="s">
        <v>142</v>
      </c>
      <c r="AT35" s="7"/>
      <c r="AU35" s="7">
        <v>1</v>
      </c>
      <c r="AV35" s="7">
        <v>6</v>
      </c>
      <c r="AW35" s="7">
        <v>2</v>
      </c>
      <c r="AX35" s="7">
        <v>5</v>
      </c>
      <c r="AY35" s="7"/>
      <c r="AZ35" s="7">
        <v>2</v>
      </c>
      <c r="BA35" s="7"/>
      <c r="BB35" s="7"/>
      <c r="BC35" s="7"/>
      <c r="BD35" s="7"/>
      <c r="BE35" s="7"/>
      <c r="BF35" s="7"/>
      <c r="BG35" s="7">
        <v>1</v>
      </c>
      <c r="BH35" s="7"/>
      <c r="BI35" s="7">
        <v>4</v>
      </c>
      <c r="BJ35" s="8">
        <v>6</v>
      </c>
      <c r="BK35" s="8">
        <f t="shared" si="1"/>
        <v>27</v>
      </c>
      <c r="BL35" s="8">
        <v>46</v>
      </c>
      <c r="BM35" s="7">
        <f t="shared" si="2"/>
        <v>57</v>
      </c>
    </row>
    <row r="36" spans="1:65" ht="19.5" customHeight="1" x14ac:dyDescent="0.45">
      <c r="A36" s="8">
        <v>24</v>
      </c>
      <c r="B36" s="1" t="s">
        <v>34</v>
      </c>
      <c r="C36" s="9"/>
      <c r="D36" s="7"/>
      <c r="E36" s="7"/>
      <c r="F36" s="7">
        <v>1</v>
      </c>
      <c r="G36" s="7"/>
      <c r="H36" s="7"/>
      <c r="I36" s="7"/>
      <c r="J36" s="7"/>
      <c r="K36" s="7"/>
      <c r="L36" s="7"/>
      <c r="M36" s="7">
        <v>4</v>
      </c>
      <c r="N36" s="7">
        <v>7</v>
      </c>
      <c r="O36" s="7">
        <v>3</v>
      </c>
      <c r="P36" s="7">
        <v>2</v>
      </c>
      <c r="Q36" s="7">
        <v>3</v>
      </c>
      <c r="R36" s="7">
        <v>1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>
        <v>5</v>
      </c>
      <c r="AI36" s="7"/>
      <c r="AJ36" s="7">
        <f t="shared" si="0"/>
        <v>26</v>
      </c>
      <c r="AK36" s="7">
        <v>32</v>
      </c>
      <c r="AL36" s="7"/>
      <c r="AM36" s="7"/>
      <c r="AN36" s="7"/>
      <c r="AO36" s="7"/>
      <c r="AP36" s="7"/>
      <c r="AQ36" s="7"/>
      <c r="AR36" s="7">
        <v>0</v>
      </c>
      <c r="AS36" s="7" t="s">
        <v>142</v>
      </c>
      <c r="AT36" s="7">
        <v>1</v>
      </c>
      <c r="AU36" s="7">
        <v>5</v>
      </c>
      <c r="AV36" s="7"/>
      <c r="AW36" s="7"/>
      <c r="AX36" s="7">
        <v>2</v>
      </c>
      <c r="AY36" s="7"/>
      <c r="AZ36" s="7">
        <v>8</v>
      </c>
      <c r="BA36" s="7"/>
      <c r="BB36" s="7"/>
      <c r="BC36" s="7"/>
      <c r="BD36" s="7"/>
      <c r="BE36" s="7"/>
      <c r="BF36" s="7"/>
      <c r="BG36" s="7">
        <v>5</v>
      </c>
      <c r="BH36" s="7"/>
      <c r="BI36" s="7">
        <v>1</v>
      </c>
      <c r="BJ36" s="8">
        <v>4</v>
      </c>
      <c r="BK36" s="8">
        <f t="shared" si="1"/>
        <v>26</v>
      </c>
      <c r="BL36" s="8">
        <v>63</v>
      </c>
      <c r="BM36" s="7">
        <f t="shared" si="2"/>
        <v>52</v>
      </c>
    </row>
    <row r="37" spans="1:65" ht="19.5" customHeight="1" x14ac:dyDescent="0.45">
      <c r="A37" s="46"/>
      <c r="B37" s="47" t="s">
        <v>209</v>
      </c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>
        <f>SUM(AJ6:AJ36)</f>
        <v>498</v>
      </c>
      <c r="AK37" s="49">
        <f t="shared" ref="AK37:BM37" si="4">SUM(AK6:AK36)</f>
        <v>465</v>
      </c>
      <c r="AL37" s="49">
        <f t="shared" si="4"/>
        <v>2</v>
      </c>
      <c r="AM37" s="49">
        <f t="shared" si="4"/>
        <v>10</v>
      </c>
      <c r="AN37" s="49">
        <f t="shared" si="4"/>
        <v>13</v>
      </c>
      <c r="AO37" s="49">
        <f t="shared" si="4"/>
        <v>7</v>
      </c>
      <c r="AP37" s="49">
        <f t="shared" si="4"/>
        <v>15</v>
      </c>
      <c r="AQ37" s="49">
        <f t="shared" si="4"/>
        <v>63</v>
      </c>
      <c r="AR37" s="49">
        <f t="shared" si="4"/>
        <v>110</v>
      </c>
      <c r="AS37" s="49">
        <f t="shared" si="4"/>
        <v>102</v>
      </c>
      <c r="AT37" s="49">
        <f t="shared" si="4"/>
        <v>7</v>
      </c>
      <c r="AU37" s="49">
        <f t="shared" si="4"/>
        <v>18</v>
      </c>
      <c r="AV37" s="49">
        <f t="shared" si="4"/>
        <v>6</v>
      </c>
      <c r="AW37" s="49">
        <f t="shared" si="4"/>
        <v>2</v>
      </c>
      <c r="AX37" s="49">
        <f t="shared" si="4"/>
        <v>8</v>
      </c>
      <c r="AY37" s="49">
        <f t="shared" si="4"/>
        <v>3</v>
      </c>
      <c r="AZ37" s="49">
        <f t="shared" si="4"/>
        <v>344</v>
      </c>
      <c r="BA37" s="49">
        <f t="shared" si="4"/>
        <v>11</v>
      </c>
      <c r="BB37" s="49">
        <f t="shared" si="4"/>
        <v>3</v>
      </c>
      <c r="BC37" s="49">
        <f t="shared" si="4"/>
        <v>2</v>
      </c>
      <c r="BD37" s="49">
        <f t="shared" si="4"/>
        <v>2</v>
      </c>
      <c r="BE37" s="49">
        <f t="shared" si="4"/>
        <v>1</v>
      </c>
      <c r="BF37" s="49">
        <f t="shared" si="4"/>
        <v>3</v>
      </c>
      <c r="BG37" s="49">
        <f t="shared" si="4"/>
        <v>97</v>
      </c>
      <c r="BH37" s="49">
        <f t="shared" si="4"/>
        <v>49</v>
      </c>
      <c r="BI37" s="49">
        <f t="shared" si="4"/>
        <v>134</v>
      </c>
      <c r="BJ37" s="49">
        <f t="shared" si="4"/>
        <v>146</v>
      </c>
      <c r="BK37" s="49">
        <f t="shared" si="4"/>
        <v>836</v>
      </c>
      <c r="BL37" s="49">
        <f t="shared" si="4"/>
        <v>613</v>
      </c>
      <c r="BM37" s="49">
        <f t="shared" si="4"/>
        <v>1444</v>
      </c>
    </row>
    <row r="38" spans="1:65" s="5" customFormat="1" ht="19.5" customHeight="1" x14ac:dyDescent="0.45">
      <c r="A38" s="8">
        <v>25</v>
      </c>
      <c r="B38" s="3" t="s">
        <v>121</v>
      </c>
      <c r="C38" s="9"/>
      <c r="D38" s="7"/>
      <c r="E38" s="7"/>
      <c r="F38" s="7">
        <v>1</v>
      </c>
      <c r="G38" s="7"/>
      <c r="H38" s="7"/>
      <c r="I38" s="7"/>
      <c r="J38" s="7"/>
      <c r="K38" s="7"/>
      <c r="L38" s="7"/>
      <c r="M38" s="7"/>
      <c r="N38" s="7">
        <v>1</v>
      </c>
      <c r="O38" s="7"/>
      <c r="P38" s="7"/>
      <c r="Q38" s="7"/>
      <c r="R38" s="7">
        <v>1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>
        <v>1</v>
      </c>
      <c r="AI38" s="7"/>
      <c r="AJ38" s="11">
        <f t="shared" si="0"/>
        <v>4</v>
      </c>
      <c r="AK38" s="11">
        <v>7</v>
      </c>
      <c r="AL38" s="11"/>
      <c r="AM38" s="11"/>
      <c r="AN38" s="11">
        <v>1</v>
      </c>
      <c r="AO38" s="11"/>
      <c r="AP38" s="11"/>
      <c r="AQ38" s="11"/>
      <c r="AR38" s="11">
        <f>SUM(AL38:AQ38)</f>
        <v>1</v>
      </c>
      <c r="AS38" s="11">
        <v>2</v>
      </c>
      <c r="AT38" s="7"/>
      <c r="AU38" s="7"/>
      <c r="AV38" s="7"/>
      <c r="AW38" s="7"/>
      <c r="AX38" s="7"/>
      <c r="AY38" s="7"/>
      <c r="AZ38" s="7">
        <v>1</v>
      </c>
      <c r="BA38" s="7">
        <v>1</v>
      </c>
      <c r="BB38" s="7"/>
      <c r="BC38" s="7"/>
      <c r="BD38" s="7"/>
      <c r="BE38" s="7"/>
      <c r="BF38" s="7"/>
      <c r="BG38" s="7"/>
      <c r="BH38" s="7"/>
      <c r="BI38" s="7">
        <v>2</v>
      </c>
      <c r="BJ38" s="8">
        <v>2</v>
      </c>
      <c r="BK38" s="35">
        <f t="shared" si="1"/>
        <v>6</v>
      </c>
      <c r="BL38" s="35">
        <v>7</v>
      </c>
      <c r="BM38" s="7">
        <f t="shared" si="2"/>
        <v>11</v>
      </c>
    </row>
    <row r="39" spans="1:65" ht="19.5" customHeight="1" x14ac:dyDescent="0.45">
      <c r="A39" s="8">
        <v>26</v>
      </c>
      <c r="B39" s="1" t="s">
        <v>107</v>
      </c>
      <c r="C39" s="9"/>
      <c r="D39" s="7"/>
      <c r="E39" s="7"/>
      <c r="F39" s="7">
        <v>1</v>
      </c>
      <c r="G39" s="7"/>
      <c r="H39" s="7"/>
      <c r="I39" s="7"/>
      <c r="J39" s="7"/>
      <c r="K39" s="7"/>
      <c r="L39" s="7"/>
      <c r="M39" s="7"/>
      <c r="N39" s="7">
        <v>1</v>
      </c>
      <c r="O39" s="7">
        <v>1</v>
      </c>
      <c r="P39" s="7"/>
      <c r="Q39" s="7">
        <v>1</v>
      </c>
      <c r="R39" s="7"/>
      <c r="S39" s="7"/>
      <c r="T39" s="7">
        <v>2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>
        <v>1</v>
      </c>
      <c r="AI39" s="7">
        <v>1</v>
      </c>
      <c r="AJ39" s="7">
        <f t="shared" si="0"/>
        <v>8</v>
      </c>
      <c r="AK39" s="69">
        <v>9</v>
      </c>
      <c r="AL39" s="7"/>
      <c r="AM39" s="7"/>
      <c r="AN39" s="7">
        <v>1</v>
      </c>
      <c r="AO39" s="7">
        <v>1</v>
      </c>
      <c r="AP39" s="7"/>
      <c r="AQ39" s="7">
        <v>2</v>
      </c>
      <c r="AR39" s="7">
        <f>SUM(AL39:AQ39)</f>
        <v>4</v>
      </c>
      <c r="AS39" s="69">
        <v>3</v>
      </c>
      <c r="AT39" s="7"/>
      <c r="AU39" s="7"/>
      <c r="AV39" s="7"/>
      <c r="AW39" s="7"/>
      <c r="AX39" s="7"/>
      <c r="AY39" s="7"/>
      <c r="AZ39" s="7">
        <v>4</v>
      </c>
      <c r="BA39" s="7"/>
      <c r="BB39" s="7"/>
      <c r="BC39" s="7"/>
      <c r="BD39" s="7"/>
      <c r="BE39" s="7"/>
      <c r="BF39" s="7">
        <v>1</v>
      </c>
      <c r="BG39" s="7"/>
      <c r="BH39" s="7"/>
      <c r="BI39" s="7">
        <v>1</v>
      </c>
      <c r="BJ39" s="8">
        <v>3</v>
      </c>
      <c r="BK39" s="8">
        <f t="shared" si="1"/>
        <v>9</v>
      </c>
      <c r="BL39" s="69">
        <v>9</v>
      </c>
      <c r="BM39" s="7">
        <f t="shared" si="2"/>
        <v>21</v>
      </c>
    </row>
    <row r="40" spans="1:65" ht="19.5" customHeight="1" x14ac:dyDescent="0.45">
      <c r="A40" s="8">
        <v>27</v>
      </c>
      <c r="B40" s="1" t="s">
        <v>114</v>
      </c>
      <c r="C40" s="9"/>
      <c r="D40" s="7"/>
      <c r="E40" s="7"/>
      <c r="F40" s="7">
        <v>1</v>
      </c>
      <c r="G40" s="7"/>
      <c r="H40" s="7"/>
      <c r="I40" s="7"/>
      <c r="J40" s="7"/>
      <c r="K40" s="7"/>
      <c r="L40" s="7"/>
      <c r="M40" s="7"/>
      <c r="N40" s="7">
        <v>1</v>
      </c>
      <c r="O40" s="7"/>
      <c r="P40" s="7"/>
      <c r="Q40" s="7">
        <v>1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>
        <f t="shared" si="0"/>
        <v>3</v>
      </c>
      <c r="AK40" s="70"/>
      <c r="AL40" s="7"/>
      <c r="AM40" s="7"/>
      <c r="AN40" s="7"/>
      <c r="AO40" s="7"/>
      <c r="AP40" s="7"/>
      <c r="AQ40" s="7"/>
      <c r="AR40" s="7">
        <v>0</v>
      </c>
      <c r="AS40" s="70"/>
      <c r="AT40" s="7"/>
      <c r="AU40" s="7"/>
      <c r="AV40" s="7"/>
      <c r="AW40" s="7"/>
      <c r="AX40" s="7"/>
      <c r="AY40" s="7"/>
      <c r="AZ40" s="7"/>
      <c r="BA40" s="7">
        <v>1</v>
      </c>
      <c r="BB40" s="7"/>
      <c r="BC40" s="7"/>
      <c r="BD40" s="7"/>
      <c r="BE40" s="7"/>
      <c r="BF40" s="7"/>
      <c r="BG40" s="7"/>
      <c r="BH40" s="7"/>
      <c r="BI40" s="7"/>
      <c r="BJ40" s="8"/>
      <c r="BK40" s="8">
        <f t="shared" si="1"/>
        <v>1</v>
      </c>
      <c r="BL40" s="70"/>
      <c r="BM40" s="7">
        <f t="shared" si="2"/>
        <v>4</v>
      </c>
    </row>
    <row r="41" spans="1:65" ht="19.5" customHeight="1" x14ac:dyDescent="0.45">
      <c r="A41" s="8">
        <v>28</v>
      </c>
      <c r="B41" s="1" t="s">
        <v>74</v>
      </c>
      <c r="C41" s="9"/>
      <c r="D41" s="7"/>
      <c r="E41" s="7"/>
      <c r="F41" s="7">
        <v>1</v>
      </c>
      <c r="G41" s="7"/>
      <c r="H41" s="7"/>
      <c r="I41" s="7"/>
      <c r="J41" s="7"/>
      <c r="K41" s="7"/>
      <c r="L41" s="7"/>
      <c r="M41" s="7"/>
      <c r="N41" s="7">
        <v>2</v>
      </c>
      <c r="O41" s="7">
        <v>1</v>
      </c>
      <c r="P41" s="7"/>
      <c r="Q41" s="7"/>
      <c r="R41" s="7"/>
      <c r="S41" s="7"/>
      <c r="T41" s="7"/>
      <c r="U41" s="7">
        <v>1</v>
      </c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>
        <v>1</v>
      </c>
      <c r="AI41" s="7">
        <v>1</v>
      </c>
      <c r="AJ41" s="7">
        <f t="shared" si="0"/>
        <v>7</v>
      </c>
      <c r="AK41" s="7">
        <v>8</v>
      </c>
      <c r="AL41" s="7"/>
      <c r="AM41" s="7"/>
      <c r="AN41" s="7">
        <v>1</v>
      </c>
      <c r="AO41" s="7"/>
      <c r="AP41" s="7"/>
      <c r="AQ41" s="7">
        <v>1</v>
      </c>
      <c r="AR41" s="7">
        <f>SUM(AL41:AQ41)</f>
        <v>2</v>
      </c>
      <c r="AS41" s="7">
        <v>2</v>
      </c>
      <c r="AT41" s="7"/>
      <c r="AU41" s="7"/>
      <c r="AV41" s="7"/>
      <c r="AW41" s="7"/>
      <c r="AX41" s="7"/>
      <c r="AY41" s="7"/>
      <c r="AZ41" s="7">
        <v>2</v>
      </c>
      <c r="BA41" s="7"/>
      <c r="BB41" s="7"/>
      <c r="BC41" s="7"/>
      <c r="BD41" s="7"/>
      <c r="BE41" s="7"/>
      <c r="BF41" s="7"/>
      <c r="BG41" s="7"/>
      <c r="BH41" s="7"/>
      <c r="BI41" s="7">
        <v>1</v>
      </c>
      <c r="BJ41" s="8"/>
      <c r="BK41" s="8">
        <f t="shared" si="1"/>
        <v>3</v>
      </c>
      <c r="BL41" s="8">
        <v>7</v>
      </c>
      <c r="BM41" s="7">
        <f t="shared" si="2"/>
        <v>12</v>
      </c>
    </row>
    <row r="42" spans="1:65" ht="19.5" customHeight="1" x14ac:dyDescent="0.45">
      <c r="A42" s="8">
        <v>29</v>
      </c>
      <c r="B42" s="2" t="s">
        <v>98</v>
      </c>
      <c r="C42" s="9"/>
      <c r="D42" s="7"/>
      <c r="E42" s="7"/>
      <c r="F42" s="7">
        <v>1</v>
      </c>
      <c r="G42" s="7"/>
      <c r="H42" s="7"/>
      <c r="I42" s="7"/>
      <c r="J42" s="7"/>
      <c r="K42" s="7"/>
      <c r="L42" s="7"/>
      <c r="M42" s="7"/>
      <c r="N42" s="7">
        <v>1</v>
      </c>
      <c r="O42" s="7"/>
      <c r="P42" s="7"/>
      <c r="Q42" s="7">
        <v>1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>
        <v>1</v>
      </c>
      <c r="AI42" s="7"/>
      <c r="AJ42" s="7">
        <f t="shared" si="0"/>
        <v>4</v>
      </c>
      <c r="AK42" s="7">
        <v>7</v>
      </c>
      <c r="AL42" s="7"/>
      <c r="AM42" s="7"/>
      <c r="AN42" s="7"/>
      <c r="AO42" s="7">
        <v>1</v>
      </c>
      <c r="AP42" s="7"/>
      <c r="AQ42" s="7"/>
      <c r="AR42" s="7">
        <f>SUM(AL42:AQ42)</f>
        <v>1</v>
      </c>
      <c r="AS42" s="7">
        <v>2</v>
      </c>
      <c r="AT42" s="7"/>
      <c r="AU42" s="7"/>
      <c r="AV42" s="7"/>
      <c r="AW42" s="7"/>
      <c r="AX42" s="7"/>
      <c r="AY42" s="7"/>
      <c r="AZ42" s="7">
        <v>2</v>
      </c>
      <c r="BA42" s="7">
        <v>1</v>
      </c>
      <c r="BB42" s="7"/>
      <c r="BC42" s="7"/>
      <c r="BD42" s="7"/>
      <c r="BE42" s="7"/>
      <c r="BF42" s="7"/>
      <c r="BG42" s="7"/>
      <c r="BH42" s="7">
        <v>1</v>
      </c>
      <c r="BI42" s="7"/>
      <c r="BJ42" s="8">
        <v>1</v>
      </c>
      <c r="BK42" s="8">
        <f t="shared" si="1"/>
        <v>5</v>
      </c>
      <c r="BL42" s="8">
        <v>8</v>
      </c>
      <c r="BM42" s="7">
        <f t="shared" si="2"/>
        <v>10</v>
      </c>
    </row>
    <row r="43" spans="1:65" ht="19.5" customHeight="1" x14ac:dyDescent="0.45">
      <c r="A43" s="8">
        <v>30</v>
      </c>
      <c r="B43" s="2" t="s">
        <v>70</v>
      </c>
      <c r="C43" s="9"/>
      <c r="D43" s="7"/>
      <c r="E43" s="7"/>
      <c r="F43" s="7">
        <v>1</v>
      </c>
      <c r="G43" s="7"/>
      <c r="H43" s="7"/>
      <c r="I43" s="7"/>
      <c r="J43" s="7"/>
      <c r="K43" s="7"/>
      <c r="L43" s="7"/>
      <c r="M43" s="7"/>
      <c r="N43" s="7">
        <v>2</v>
      </c>
      <c r="O43" s="7">
        <v>1</v>
      </c>
      <c r="P43" s="7"/>
      <c r="Q43" s="7">
        <v>2</v>
      </c>
      <c r="R43" s="7"/>
      <c r="S43" s="7"/>
      <c r="T43" s="7">
        <v>1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>
        <v>2</v>
      </c>
      <c r="AI43" s="7">
        <v>2</v>
      </c>
      <c r="AJ43" s="7">
        <f t="shared" si="0"/>
        <v>11</v>
      </c>
      <c r="AK43" s="7">
        <v>12</v>
      </c>
      <c r="AL43" s="7"/>
      <c r="AM43" s="7"/>
      <c r="AN43" s="7">
        <v>1</v>
      </c>
      <c r="AO43" s="7">
        <v>1</v>
      </c>
      <c r="AP43" s="7"/>
      <c r="AQ43" s="7">
        <v>2</v>
      </c>
      <c r="AR43" s="7">
        <f>SUM(AL43:AQ43)</f>
        <v>4</v>
      </c>
      <c r="AS43" s="69">
        <v>6</v>
      </c>
      <c r="AT43" s="7"/>
      <c r="AU43" s="7"/>
      <c r="AV43" s="7"/>
      <c r="AW43" s="7"/>
      <c r="AX43" s="7"/>
      <c r="AY43" s="7"/>
      <c r="AZ43" s="7">
        <v>6</v>
      </c>
      <c r="BA43" s="7">
        <v>1</v>
      </c>
      <c r="BB43" s="7"/>
      <c r="BC43" s="7"/>
      <c r="BD43" s="7"/>
      <c r="BE43" s="7"/>
      <c r="BF43" s="7">
        <v>1</v>
      </c>
      <c r="BG43" s="7">
        <v>1</v>
      </c>
      <c r="BH43" s="7">
        <v>1</v>
      </c>
      <c r="BI43" s="7">
        <v>2</v>
      </c>
      <c r="BJ43" s="8">
        <v>3</v>
      </c>
      <c r="BK43" s="8">
        <f t="shared" si="1"/>
        <v>15</v>
      </c>
      <c r="BL43" s="69">
        <v>27</v>
      </c>
      <c r="BM43" s="7">
        <f t="shared" si="2"/>
        <v>30</v>
      </c>
    </row>
    <row r="44" spans="1:65" ht="19.5" customHeight="1" x14ac:dyDescent="0.45">
      <c r="A44" s="8">
        <v>31</v>
      </c>
      <c r="B44" s="1" t="s">
        <v>80</v>
      </c>
      <c r="C44" s="9"/>
      <c r="D44" s="7"/>
      <c r="E44" s="7"/>
      <c r="F44" s="7">
        <v>1</v>
      </c>
      <c r="G44" s="7"/>
      <c r="H44" s="7"/>
      <c r="I44" s="7"/>
      <c r="J44" s="7"/>
      <c r="K44" s="7"/>
      <c r="L44" s="7"/>
      <c r="M44" s="7"/>
      <c r="N44" s="7">
        <v>1</v>
      </c>
      <c r="O44" s="7"/>
      <c r="P44" s="7"/>
      <c r="Q44" s="7">
        <v>1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>
        <v>1</v>
      </c>
      <c r="AJ44" s="7">
        <f t="shared" si="0"/>
        <v>4</v>
      </c>
      <c r="AK44" s="7">
        <v>5</v>
      </c>
      <c r="AL44" s="7"/>
      <c r="AM44" s="7"/>
      <c r="AN44" s="7">
        <v>1</v>
      </c>
      <c r="AO44" s="7"/>
      <c r="AP44" s="7"/>
      <c r="AQ44" s="7"/>
      <c r="AR44" s="7">
        <f>SUM(AN44:AQ44)</f>
        <v>1</v>
      </c>
      <c r="AS44" s="70"/>
      <c r="AT44" s="7"/>
      <c r="AU44" s="7"/>
      <c r="AV44" s="7"/>
      <c r="AW44" s="7"/>
      <c r="AX44" s="7"/>
      <c r="AY44" s="7"/>
      <c r="AZ44" s="7">
        <v>1</v>
      </c>
      <c r="BA44" s="7">
        <v>1</v>
      </c>
      <c r="BB44" s="7"/>
      <c r="BC44" s="7"/>
      <c r="BD44" s="7"/>
      <c r="BE44" s="7"/>
      <c r="BF44" s="7"/>
      <c r="BG44" s="7"/>
      <c r="BH44" s="7"/>
      <c r="BI44" s="7"/>
      <c r="BJ44" s="8">
        <v>1</v>
      </c>
      <c r="BK44" s="8">
        <f t="shared" si="1"/>
        <v>3</v>
      </c>
      <c r="BL44" s="70"/>
      <c r="BM44" s="7">
        <f t="shared" si="2"/>
        <v>8</v>
      </c>
    </row>
    <row r="45" spans="1:65" ht="19.5" customHeight="1" x14ac:dyDescent="0.5">
      <c r="A45" s="8">
        <v>32</v>
      </c>
      <c r="B45" s="1" t="s">
        <v>47</v>
      </c>
      <c r="C45" s="33"/>
      <c r="D45" s="34"/>
      <c r="E45" s="34"/>
      <c r="F45" s="28">
        <v>1</v>
      </c>
      <c r="G45" s="34"/>
      <c r="H45" s="34"/>
      <c r="I45" s="7"/>
      <c r="J45" s="7"/>
      <c r="K45" s="7"/>
      <c r="L45" s="7"/>
      <c r="M45" s="7"/>
      <c r="N45" s="7">
        <v>1</v>
      </c>
      <c r="O45" s="7"/>
      <c r="P45" s="7"/>
      <c r="Q45" s="7"/>
      <c r="R45" s="7">
        <v>1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>
        <v>1</v>
      </c>
      <c r="AI45" s="7">
        <v>1</v>
      </c>
      <c r="AJ45" s="7">
        <f t="shared" si="0"/>
        <v>5</v>
      </c>
      <c r="AK45" s="7">
        <v>8</v>
      </c>
      <c r="AL45" s="7"/>
      <c r="AM45" s="7"/>
      <c r="AN45" s="7">
        <v>1</v>
      </c>
      <c r="AO45" s="7">
        <v>1</v>
      </c>
      <c r="AP45" s="7"/>
      <c r="AQ45" s="7"/>
      <c r="AR45" s="7">
        <f t="shared" ref="AR45:AR80" si="5">SUM(AL45:AQ45)</f>
        <v>2</v>
      </c>
      <c r="AS45" s="7">
        <v>3</v>
      </c>
      <c r="AT45" s="7"/>
      <c r="AU45" s="7"/>
      <c r="AV45" s="7"/>
      <c r="AW45" s="7"/>
      <c r="AX45" s="7"/>
      <c r="AY45" s="7"/>
      <c r="AZ45" s="7">
        <v>3</v>
      </c>
      <c r="BA45" s="7">
        <v>1</v>
      </c>
      <c r="BB45" s="7"/>
      <c r="BC45" s="7"/>
      <c r="BD45" s="7"/>
      <c r="BE45" s="7"/>
      <c r="BF45" s="7"/>
      <c r="BG45" s="7"/>
      <c r="BH45" s="7">
        <v>1</v>
      </c>
      <c r="BI45" s="7"/>
      <c r="BJ45" s="8">
        <v>2</v>
      </c>
      <c r="BK45" s="8">
        <f t="shared" si="1"/>
        <v>7</v>
      </c>
      <c r="BL45" s="8">
        <v>6</v>
      </c>
      <c r="BM45" s="7">
        <f t="shared" si="2"/>
        <v>14</v>
      </c>
    </row>
    <row r="46" spans="1:65" ht="19.5" customHeight="1" x14ac:dyDescent="0.45">
      <c r="A46" s="8">
        <v>33</v>
      </c>
      <c r="B46" s="1" t="s">
        <v>46</v>
      </c>
      <c r="C46" s="9"/>
      <c r="D46" s="7"/>
      <c r="E46" s="7"/>
      <c r="F46" s="7">
        <v>1</v>
      </c>
      <c r="G46" s="7"/>
      <c r="H46" s="7"/>
      <c r="I46" s="7"/>
      <c r="J46" s="7"/>
      <c r="K46" s="7"/>
      <c r="L46" s="7"/>
      <c r="M46" s="7"/>
      <c r="N46" s="7">
        <v>2</v>
      </c>
      <c r="O46" s="7"/>
      <c r="P46" s="7"/>
      <c r="Q46" s="7">
        <v>1</v>
      </c>
      <c r="R46" s="7"/>
      <c r="S46" s="7"/>
      <c r="T46" s="7">
        <v>1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>
        <v>1</v>
      </c>
      <c r="AI46" s="7">
        <v>1</v>
      </c>
      <c r="AJ46" s="7">
        <f t="shared" si="0"/>
        <v>7</v>
      </c>
      <c r="AK46" s="7">
        <v>9</v>
      </c>
      <c r="AL46" s="7"/>
      <c r="AM46" s="7"/>
      <c r="AN46" s="7">
        <v>1</v>
      </c>
      <c r="AO46" s="7"/>
      <c r="AP46" s="7"/>
      <c r="AQ46" s="7">
        <v>1</v>
      </c>
      <c r="AR46" s="7">
        <f t="shared" si="5"/>
        <v>2</v>
      </c>
      <c r="AS46" s="7">
        <v>3</v>
      </c>
      <c r="AT46" s="7"/>
      <c r="AU46" s="7"/>
      <c r="AV46" s="7"/>
      <c r="AW46" s="7"/>
      <c r="AX46" s="7"/>
      <c r="AY46" s="7"/>
      <c r="AZ46" s="7">
        <v>4</v>
      </c>
      <c r="BA46" s="7">
        <v>1</v>
      </c>
      <c r="BB46" s="7"/>
      <c r="BC46" s="7"/>
      <c r="BD46" s="7"/>
      <c r="BE46" s="7"/>
      <c r="BF46" s="7"/>
      <c r="BG46" s="7"/>
      <c r="BH46" s="7">
        <v>1</v>
      </c>
      <c r="BI46" s="7"/>
      <c r="BJ46" s="8">
        <v>2</v>
      </c>
      <c r="BK46" s="8">
        <f t="shared" si="1"/>
        <v>8</v>
      </c>
      <c r="BL46" s="8">
        <v>11</v>
      </c>
      <c r="BM46" s="7">
        <f t="shared" si="2"/>
        <v>17</v>
      </c>
    </row>
    <row r="47" spans="1:65" ht="19.5" customHeight="1" x14ac:dyDescent="0.45">
      <c r="A47" s="8">
        <v>34</v>
      </c>
      <c r="B47" s="1" t="s">
        <v>45</v>
      </c>
      <c r="C47" s="9"/>
      <c r="D47" s="7"/>
      <c r="E47" s="7"/>
      <c r="F47" s="7">
        <v>1</v>
      </c>
      <c r="G47" s="7"/>
      <c r="H47" s="7"/>
      <c r="I47" s="7"/>
      <c r="J47" s="7"/>
      <c r="K47" s="7"/>
      <c r="L47" s="7"/>
      <c r="M47" s="7"/>
      <c r="N47" s="7">
        <v>3</v>
      </c>
      <c r="O47" s="7"/>
      <c r="P47" s="7"/>
      <c r="Q47" s="7">
        <v>1</v>
      </c>
      <c r="R47" s="7">
        <v>1</v>
      </c>
      <c r="S47" s="7"/>
      <c r="T47" s="7">
        <v>1</v>
      </c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>
        <v>3</v>
      </c>
      <c r="AI47" s="7"/>
      <c r="AJ47" s="7">
        <f t="shared" si="0"/>
        <v>10</v>
      </c>
      <c r="AK47" s="69">
        <v>13</v>
      </c>
      <c r="AL47" s="7"/>
      <c r="AM47" s="7"/>
      <c r="AN47" s="7">
        <v>2</v>
      </c>
      <c r="AO47" s="7">
        <v>1</v>
      </c>
      <c r="AP47" s="7">
        <v>1</v>
      </c>
      <c r="AQ47" s="7">
        <v>2</v>
      </c>
      <c r="AR47" s="7">
        <f t="shared" si="5"/>
        <v>6</v>
      </c>
      <c r="AS47" s="69">
        <v>6</v>
      </c>
      <c r="AT47" s="7"/>
      <c r="AU47" s="7"/>
      <c r="AV47" s="7"/>
      <c r="AW47" s="7"/>
      <c r="AX47" s="7"/>
      <c r="AY47" s="7"/>
      <c r="AZ47" s="7">
        <v>5</v>
      </c>
      <c r="BA47" s="7">
        <v>1</v>
      </c>
      <c r="BB47" s="7"/>
      <c r="BC47" s="7"/>
      <c r="BD47" s="7"/>
      <c r="BE47" s="7"/>
      <c r="BF47" s="7"/>
      <c r="BG47" s="7">
        <v>1</v>
      </c>
      <c r="BH47" s="7"/>
      <c r="BI47" s="7">
        <v>3</v>
      </c>
      <c r="BJ47" s="8">
        <v>4</v>
      </c>
      <c r="BK47" s="8">
        <f t="shared" si="1"/>
        <v>14</v>
      </c>
      <c r="BL47" s="69">
        <v>18</v>
      </c>
      <c r="BM47" s="7">
        <f t="shared" si="2"/>
        <v>30</v>
      </c>
    </row>
    <row r="48" spans="1:65" ht="19.5" customHeight="1" x14ac:dyDescent="0.45">
      <c r="A48" s="8">
        <v>35</v>
      </c>
      <c r="B48" s="1" t="s">
        <v>53</v>
      </c>
      <c r="C48" s="9"/>
      <c r="D48" s="7"/>
      <c r="E48" s="7"/>
      <c r="F48" s="7">
        <v>1</v>
      </c>
      <c r="G48" s="7"/>
      <c r="H48" s="7"/>
      <c r="I48" s="7"/>
      <c r="J48" s="7"/>
      <c r="K48" s="7"/>
      <c r="L48" s="7"/>
      <c r="M48" s="7"/>
      <c r="N48" s="7">
        <v>3</v>
      </c>
      <c r="O48" s="7"/>
      <c r="P48" s="7"/>
      <c r="Q48" s="7">
        <v>1</v>
      </c>
      <c r="R48" s="7"/>
      <c r="S48" s="7"/>
      <c r="T48" s="7">
        <v>1</v>
      </c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>
        <v>2</v>
      </c>
      <c r="AI48" s="7"/>
      <c r="AJ48" s="7">
        <f t="shared" si="0"/>
        <v>8</v>
      </c>
      <c r="AK48" s="70"/>
      <c r="AL48" s="7"/>
      <c r="AM48" s="7"/>
      <c r="AN48" s="7">
        <v>1</v>
      </c>
      <c r="AO48" s="7">
        <v>1</v>
      </c>
      <c r="AP48" s="7"/>
      <c r="AQ48" s="7">
        <v>1</v>
      </c>
      <c r="AR48" s="7">
        <f t="shared" si="5"/>
        <v>3</v>
      </c>
      <c r="AS48" s="70"/>
      <c r="AT48" s="7"/>
      <c r="AU48" s="7"/>
      <c r="AV48" s="7"/>
      <c r="AW48" s="7"/>
      <c r="AX48" s="7"/>
      <c r="AY48" s="7"/>
      <c r="AZ48" s="7">
        <v>3</v>
      </c>
      <c r="BA48" s="7"/>
      <c r="BB48" s="7"/>
      <c r="BC48" s="7"/>
      <c r="BD48" s="7"/>
      <c r="BE48" s="7"/>
      <c r="BF48" s="7"/>
      <c r="BG48" s="7">
        <v>1</v>
      </c>
      <c r="BH48" s="7"/>
      <c r="BI48" s="7">
        <v>1</v>
      </c>
      <c r="BJ48" s="8">
        <v>2</v>
      </c>
      <c r="BK48" s="8">
        <f t="shared" si="1"/>
        <v>7</v>
      </c>
      <c r="BL48" s="70"/>
      <c r="BM48" s="7">
        <f t="shared" si="2"/>
        <v>18</v>
      </c>
    </row>
    <row r="49" spans="1:65" ht="19.5" customHeight="1" x14ac:dyDescent="0.45">
      <c r="A49" s="8">
        <v>36</v>
      </c>
      <c r="B49" s="1" t="s">
        <v>38</v>
      </c>
      <c r="C49" s="9"/>
      <c r="D49" s="7"/>
      <c r="E49" s="7"/>
      <c r="F49" s="7">
        <v>1</v>
      </c>
      <c r="G49" s="7"/>
      <c r="H49" s="7"/>
      <c r="I49" s="7"/>
      <c r="J49" s="7"/>
      <c r="K49" s="7"/>
      <c r="L49" s="7"/>
      <c r="M49" s="7"/>
      <c r="N49" s="7">
        <v>1</v>
      </c>
      <c r="O49" s="7">
        <v>1</v>
      </c>
      <c r="P49" s="7"/>
      <c r="Q49" s="7">
        <v>1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>
        <v>2</v>
      </c>
      <c r="AI49" s="7"/>
      <c r="AJ49" s="7">
        <f t="shared" si="0"/>
        <v>6</v>
      </c>
      <c r="AK49" s="7">
        <v>7</v>
      </c>
      <c r="AL49" s="7"/>
      <c r="AM49" s="7"/>
      <c r="AN49" s="7">
        <v>1</v>
      </c>
      <c r="AO49" s="7"/>
      <c r="AP49" s="7"/>
      <c r="AQ49" s="7">
        <v>1</v>
      </c>
      <c r="AR49" s="7">
        <f t="shared" si="5"/>
        <v>2</v>
      </c>
      <c r="AS49" s="7">
        <v>2</v>
      </c>
      <c r="AT49" s="7"/>
      <c r="AU49" s="7"/>
      <c r="AV49" s="7"/>
      <c r="AW49" s="7"/>
      <c r="AX49" s="7"/>
      <c r="AY49" s="7"/>
      <c r="AZ49" s="7">
        <v>1</v>
      </c>
      <c r="BA49" s="7"/>
      <c r="BB49" s="7"/>
      <c r="BC49" s="7"/>
      <c r="BD49" s="7"/>
      <c r="BE49" s="7"/>
      <c r="BF49" s="7"/>
      <c r="BG49" s="7">
        <v>1</v>
      </c>
      <c r="BH49" s="7"/>
      <c r="BI49" s="7">
        <v>1</v>
      </c>
      <c r="BJ49" s="8"/>
      <c r="BK49" s="8">
        <f t="shared" si="1"/>
        <v>3</v>
      </c>
      <c r="BL49" s="8">
        <v>9</v>
      </c>
      <c r="BM49" s="7">
        <f t="shared" si="2"/>
        <v>11</v>
      </c>
    </row>
    <row r="50" spans="1:65" ht="19.5" customHeight="1" x14ac:dyDescent="0.45">
      <c r="A50" s="8">
        <v>37</v>
      </c>
      <c r="B50" s="1" t="s">
        <v>61</v>
      </c>
      <c r="C50" s="9"/>
      <c r="D50" s="7"/>
      <c r="E50" s="7"/>
      <c r="F50" s="7">
        <v>1</v>
      </c>
      <c r="G50" s="7"/>
      <c r="H50" s="7"/>
      <c r="I50" s="7"/>
      <c r="J50" s="7"/>
      <c r="K50" s="7"/>
      <c r="L50" s="7"/>
      <c r="M50" s="7"/>
      <c r="N50" s="7">
        <v>1</v>
      </c>
      <c r="O50" s="7"/>
      <c r="P50" s="7"/>
      <c r="Q50" s="7"/>
      <c r="R50" s="7">
        <v>1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>
        <v>1</v>
      </c>
      <c r="AI50" s="7">
        <v>1</v>
      </c>
      <c r="AJ50" s="7">
        <f t="shared" si="0"/>
        <v>5</v>
      </c>
      <c r="AK50" s="7">
        <v>8</v>
      </c>
      <c r="AL50" s="7"/>
      <c r="AM50" s="7"/>
      <c r="AN50" s="7">
        <v>1</v>
      </c>
      <c r="AO50" s="7"/>
      <c r="AP50" s="7"/>
      <c r="AQ50" s="7">
        <v>1</v>
      </c>
      <c r="AR50" s="7">
        <f t="shared" si="5"/>
        <v>2</v>
      </c>
      <c r="AS50" s="69">
        <v>2</v>
      </c>
      <c r="AT50" s="7"/>
      <c r="AU50" s="7"/>
      <c r="AV50" s="7"/>
      <c r="AW50" s="7"/>
      <c r="AX50" s="7"/>
      <c r="AY50" s="7"/>
      <c r="AZ50" s="7">
        <v>2</v>
      </c>
      <c r="BA50" s="7"/>
      <c r="BB50" s="7"/>
      <c r="BC50" s="7"/>
      <c r="BD50" s="7"/>
      <c r="BE50" s="7"/>
      <c r="BF50" s="7"/>
      <c r="BG50" s="7"/>
      <c r="BH50" s="7"/>
      <c r="BI50" s="7"/>
      <c r="BJ50" s="8">
        <v>1</v>
      </c>
      <c r="BK50" s="8">
        <f t="shared" si="1"/>
        <v>3</v>
      </c>
      <c r="BL50" s="69">
        <v>18</v>
      </c>
      <c r="BM50" s="7">
        <f t="shared" si="2"/>
        <v>10</v>
      </c>
    </row>
    <row r="51" spans="1:65" ht="19.5" customHeight="1" x14ac:dyDescent="0.45">
      <c r="A51" s="8">
        <v>38</v>
      </c>
      <c r="B51" s="1" t="s">
        <v>63</v>
      </c>
      <c r="C51" s="9"/>
      <c r="D51" s="7"/>
      <c r="E51" s="7"/>
      <c r="F51" s="7">
        <v>1</v>
      </c>
      <c r="G51" s="7"/>
      <c r="H51" s="7"/>
      <c r="I51" s="7"/>
      <c r="J51" s="7"/>
      <c r="K51" s="7"/>
      <c r="L51" s="7"/>
      <c r="M51" s="7"/>
      <c r="N51" s="7">
        <v>1</v>
      </c>
      <c r="O51" s="7"/>
      <c r="P51" s="7"/>
      <c r="Q51" s="7"/>
      <c r="R51" s="7">
        <v>1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>
        <v>1</v>
      </c>
      <c r="AI51" s="7">
        <v>1</v>
      </c>
      <c r="AJ51" s="7">
        <f t="shared" si="0"/>
        <v>5</v>
      </c>
      <c r="AK51" s="7">
        <v>4</v>
      </c>
      <c r="AL51" s="7"/>
      <c r="AM51" s="7"/>
      <c r="AN51" s="7">
        <v>1</v>
      </c>
      <c r="AO51" s="7"/>
      <c r="AP51" s="7"/>
      <c r="AQ51" s="7">
        <v>1</v>
      </c>
      <c r="AR51" s="7">
        <f t="shared" si="5"/>
        <v>2</v>
      </c>
      <c r="AS51" s="70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8"/>
      <c r="BK51" s="8">
        <v>0</v>
      </c>
      <c r="BL51" s="70"/>
      <c r="BM51" s="7">
        <f t="shared" si="2"/>
        <v>7</v>
      </c>
    </row>
    <row r="52" spans="1:65" s="5" customFormat="1" ht="19.5" customHeight="1" x14ac:dyDescent="0.45">
      <c r="A52" s="8">
        <v>39</v>
      </c>
      <c r="B52" s="3" t="s">
        <v>117</v>
      </c>
      <c r="C52" s="9"/>
      <c r="D52" s="7"/>
      <c r="E52" s="7"/>
      <c r="F52" s="7">
        <v>1</v>
      </c>
      <c r="G52" s="7"/>
      <c r="H52" s="7"/>
      <c r="I52" s="7"/>
      <c r="J52" s="7"/>
      <c r="K52" s="7"/>
      <c r="L52" s="7"/>
      <c r="M52" s="7"/>
      <c r="N52" s="7">
        <v>1</v>
      </c>
      <c r="O52" s="7"/>
      <c r="P52" s="7"/>
      <c r="Q52" s="7"/>
      <c r="R52" s="7"/>
      <c r="S52" s="7"/>
      <c r="T52" s="7">
        <v>1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>
        <v>1</v>
      </c>
      <c r="AJ52" s="11">
        <f t="shared" si="0"/>
        <v>4</v>
      </c>
      <c r="AK52" s="11">
        <v>8</v>
      </c>
      <c r="AL52" s="11"/>
      <c r="AM52" s="11"/>
      <c r="AN52" s="11"/>
      <c r="AO52" s="11"/>
      <c r="AP52" s="11"/>
      <c r="AQ52" s="11">
        <v>1</v>
      </c>
      <c r="AR52" s="11">
        <f t="shared" si="5"/>
        <v>1</v>
      </c>
      <c r="AS52" s="74">
        <v>2</v>
      </c>
      <c r="AT52" s="7"/>
      <c r="AU52" s="7"/>
      <c r="AV52" s="7"/>
      <c r="AW52" s="7"/>
      <c r="AX52" s="7"/>
      <c r="AY52" s="7"/>
      <c r="AZ52" s="7">
        <v>1</v>
      </c>
      <c r="BA52" s="7">
        <v>1</v>
      </c>
      <c r="BB52" s="7"/>
      <c r="BC52" s="7"/>
      <c r="BD52" s="7"/>
      <c r="BE52" s="7"/>
      <c r="BF52" s="7">
        <v>1</v>
      </c>
      <c r="BG52" s="7">
        <v>1</v>
      </c>
      <c r="BH52" s="7"/>
      <c r="BI52" s="7">
        <v>1</v>
      </c>
      <c r="BJ52" s="8"/>
      <c r="BK52" s="35">
        <f t="shared" ref="BK52:BK75" si="6">SUM(AT52:BJ52)</f>
        <v>5</v>
      </c>
      <c r="BL52" s="74">
        <v>17</v>
      </c>
      <c r="BM52" s="7">
        <f t="shared" si="2"/>
        <v>10</v>
      </c>
    </row>
    <row r="53" spans="1:65" s="5" customFormat="1" ht="19.5" customHeight="1" x14ac:dyDescent="0.45">
      <c r="A53" s="8">
        <v>40</v>
      </c>
      <c r="B53" s="3" t="s">
        <v>125</v>
      </c>
      <c r="C53" s="9"/>
      <c r="D53" s="7"/>
      <c r="E53" s="7"/>
      <c r="F53" s="7">
        <v>1</v>
      </c>
      <c r="G53" s="7"/>
      <c r="H53" s="7"/>
      <c r="I53" s="7"/>
      <c r="J53" s="7"/>
      <c r="K53" s="7"/>
      <c r="L53" s="7"/>
      <c r="M53" s="7"/>
      <c r="N53" s="7">
        <v>1</v>
      </c>
      <c r="O53" s="7"/>
      <c r="P53" s="7"/>
      <c r="Q53" s="7">
        <v>1</v>
      </c>
      <c r="R53" s="7"/>
      <c r="S53" s="7"/>
      <c r="T53" s="7">
        <v>1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>
        <v>2</v>
      </c>
      <c r="AJ53" s="7">
        <f t="shared" si="0"/>
        <v>6</v>
      </c>
      <c r="AK53" s="7">
        <v>4</v>
      </c>
      <c r="AL53" s="7"/>
      <c r="AM53" s="7"/>
      <c r="AN53" s="7"/>
      <c r="AO53" s="7"/>
      <c r="AP53" s="7"/>
      <c r="AQ53" s="7">
        <v>1</v>
      </c>
      <c r="AR53" s="7">
        <f t="shared" si="5"/>
        <v>1</v>
      </c>
      <c r="AS53" s="75"/>
      <c r="AT53" s="7"/>
      <c r="AU53" s="7"/>
      <c r="AV53" s="7"/>
      <c r="AW53" s="7"/>
      <c r="AX53" s="7"/>
      <c r="AY53" s="7"/>
      <c r="AZ53" s="7">
        <v>2</v>
      </c>
      <c r="BA53" s="7"/>
      <c r="BB53" s="7"/>
      <c r="BC53" s="7"/>
      <c r="BD53" s="7"/>
      <c r="BE53" s="7"/>
      <c r="BF53" s="7"/>
      <c r="BG53" s="7"/>
      <c r="BH53" s="7"/>
      <c r="BI53" s="7"/>
      <c r="BJ53" s="8"/>
      <c r="BK53" s="8">
        <f t="shared" si="6"/>
        <v>2</v>
      </c>
      <c r="BL53" s="60"/>
      <c r="BM53" s="7">
        <f t="shared" si="2"/>
        <v>9</v>
      </c>
    </row>
    <row r="54" spans="1:65" ht="19.5" customHeight="1" x14ac:dyDescent="0.45">
      <c r="A54" s="8">
        <v>41</v>
      </c>
      <c r="B54" s="1" t="s">
        <v>85</v>
      </c>
      <c r="C54" s="9"/>
      <c r="D54" s="7"/>
      <c r="E54" s="7"/>
      <c r="F54" s="7">
        <v>1</v>
      </c>
      <c r="G54" s="7"/>
      <c r="H54" s="7"/>
      <c r="I54" s="7"/>
      <c r="J54" s="7"/>
      <c r="K54" s="7"/>
      <c r="L54" s="7"/>
      <c r="M54" s="7"/>
      <c r="N54" s="7">
        <v>1</v>
      </c>
      <c r="O54" s="7"/>
      <c r="P54" s="7"/>
      <c r="Q54" s="7">
        <v>1</v>
      </c>
      <c r="R54" s="7"/>
      <c r="S54" s="7"/>
      <c r="T54" s="7">
        <v>1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>
        <v>2</v>
      </c>
      <c r="AI54" s="7"/>
      <c r="AJ54" s="7">
        <f t="shared" si="0"/>
        <v>6</v>
      </c>
      <c r="AK54" s="69">
        <v>9</v>
      </c>
      <c r="AL54" s="7"/>
      <c r="AM54" s="7"/>
      <c r="AN54" s="7">
        <v>1</v>
      </c>
      <c r="AO54" s="7">
        <v>1</v>
      </c>
      <c r="AP54" s="7"/>
      <c r="AQ54" s="7">
        <v>2</v>
      </c>
      <c r="AR54" s="7">
        <f t="shared" si="5"/>
        <v>4</v>
      </c>
      <c r="AS54" s="69">
        <v>3</v>
      </c>
      <c r="AT54" s="7"/>
      <c r="AU54" s="7"/>
      <c r="AV54" s="7"/>
      <c r="AW54" s="7"/>
      <c r="AX54" s="7"/>
      <c r="AY54" s="7"/>
      <c r="AZ54" s="7">
        <v>4</v>
      </c>
      <c r="BA54" s="7">
        <v>1</v>
      </c>
      <c r="BB54" s="7"/>
      <c r="BC54" s="7"/>
      <c r="BD54" s="7"/>
      <c r="BE54" s="7"/>
      <c r="BF54" s="7"/>
      <c r="BG54" s="7">
        <v>1</v>
      </c>
      <c r="BH54" s="7"/>
      <c r="BI54" s="7">
        <v>1</v>
      </c>
      <c r="BJ54" s="8">
        <v>2</v>
      </c>
      <c r="BK54" s="8">
        <f t="shared" si="6"/>
        <v>9</v>
      </c>
      <c r="BL54" s="69">
        <v>10</v>
      </c>
      <c r="BM54" s="7">
        <f t="shared" si="2"/>
        <v>19</v>
      </c>
    </row>
    <row r="55" spans="1:65" ht="19.5" customHeight="1" x14ac:dyDescent="0.45">
      <c r="A55" s="8">
        <v>42</v>
      </c>
      <c r="B55" s="1" t="s">
        <v>94</v>
      </c>
      <c r="C55" s="9"/>
      <c r="D55" s="7"/>
      <c r="E55" s="7"/>
      <c r="F55" s="7">
        <v>1</v>
      </c>
      <c r="G55" s="7"/>
      <c r="H55" s="7"/>
      <c r="I55" s="7"/>
      <c r="J55" s="7"/>
      <c r="K55" s="7"/>
      <c r="L55" s="7"/>
      <c r="M55" s="7"/>
      <c r="N55" s="7">
        <v>1</v>
      </c>
      <c r="O55" s="7"/>
      <c r="P55" s="7"/>
      <c r="Q55" s="7">
        <v>1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>
        <v>1</v>
      </c>
      <c r="AJ55" s="7">
        <f t="shared" si="0"/>
        <v>4</v>
      </c>
      <c r="AK55" s="70"/>
      <c r="AL55" s="7"/>
      <c r="AM55" s="7"/>
      <c r="AN55" s="7"/>
      <c r="AO55" s="7">
        <v>1</v>
      </c>
      <c r="AP55" s="7"/>
      <c r="AQ55" s="7"/>
      <c r="AR55" s="7">
        <f t="shared" si="5"/>
        <v>1</v>
      </c>
      <c r="AS55" s="70"/>
      <c r="AT55" s="7"/>
      <c r="AU55" s="7"/>
      <c r="AV55" s="7"/>
      <c r="AW55" s="7"/>
      <c r="AX55" s="7"/>
      <c r="AY55" s="7"/>
      <c r="AZ55" s="7">
        <v>1</v>
      </c>
      <c r="BA55" s="7">
        <v>1</v>
      </c>
      <c r="BB55" s="7"/>
      <c r="BC55" s="7"/>
      <c r="BD55" s="7"/>
      <c r="BE55" s="7"/>
      <c r="BF55" s="7"/>
      <c r="BG55" s="7"/>
      <c r="BH55" s="7"/>
      <c r="BI55" s="7"/>
      <c r="BJ55" s="8"/>
      <c r="BK55" s="8">
        <f t="shared" si="6"/>
        <v>2</v>
      </c>
      <c r="BL55" s="70"/>
      <c r="BM55" s="7">
        <f t="shared" si="2"/>
        <v>7</v>
      </c>
    </row>
    <row r="56" spans="1:65" ht="19.5" customHeight="1" x14ac:dyDescent="0.45">
      <c r="A56" s="8">
        <v>43</v>
      </c>
      <c r="B56" s="2" t="s">
        <v>84</v>
      </c>
      <c r="C56" s="9"/>
      <c r="D56" s="7"/>
      <c r="E56" s="7"/>
      <c r="F56" s="7">
        <v>1</v>
      </c>
      <c r="G56" s="7"/>
      <c r="H56" s="7"/>
      <c r="I56" s="7"/>
      <c r="J56" s="7"/>
      <c r="K56" s="7"/>
      <c r="L56" s="7"/>
      <c r="M56" s="7"/>
      <c r="N56" s="7">
        <v>6</v>
      </c>
      <c r="O56" s="7"/>
      <c r="P56" s="7"/>
      <c r="Q56" s="7">
        <v>5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>
        <v>3</v>
      </c>
      <c r="AI56" s="7">
        <v>1</v>
      </c>
      <c r="AJ56" s="7">
        <f t="shared" si="0"/>
        <v>16</v>
      </c>
      <c r="AK56" s="69">
        <v>14</v>
      </c>
      <c r="AL56" s="7"/>
      <c r="AM56" s="7"/>
      <c r="AN56" s="7">
        <v>2</v>
      </c>
      <c r="AO56" s="7"/>
      <c r="AP56" s="7"/>
      <c r="AQ56" s="7">
        <v>4</v>
      </c>
      <c r="AR56" s="7">
        <f t="shared" si="5"/>
        <v>6</v>
      </c>
      <c r="AS56" s="69">
        <v>7</v>
      </c>
      <c r="AT56" s="7"/>
      <c r="AU56" s="7"/>
      <c r="AV56" s="7"/>
      <c r="AW56" s="7"/>
      <c r="AX56" s="7"/>
      <c r="AY56" s="7"/>
      <c r="AZ56" s="7">
        <v>8</v>
      </c>
      <c r="BA56" s="7">
        <v>1</v>
      </c>
      <c r="BB56" s="7"/>
      <c r="BC56" s="7"/>
      <c r="BD56" s="7"/>
      <c r="BE56" s="7"/>
      <c r="BF56" s="7"/>
      <c r="BG56" s="7">
        <v>1</v>
      </c>
      <c r="BH56" s="7">
        <v>1</v>
      </c>
      <c r="BI56" s="7">
        <v>3</v>
      </c>
      <c r="BJ56" s="8">
        <v>4</v>
      </c>
      <c r="BK56" s="8">
        <f t="shared" si="6"/>
        <v>18</v>
      </c>
      <c r="BL56" s="69">
        <v>26</v>
      </c>
      <c r="BM56" s="7">
        <f t="shared" si="2"/>
        <v>40</v>
      </c>
    </row>
    <row r="57" spans="1:65" ht="19.5" customHeight="1" x14ac:dyDescent="0.45">
      <c r="A57" s="8">
        <v>44</v>
      </c>
      <c r="B57" s="1" t="s">
        <v>91</v>
      </c>
      <c r="C57" s="9"/>
      <c r="D57" s="7"/>
      <c r="E57" s="7"/>
      <c r="F57" s="7">
        <v>1</v>
      </c>
      <c r="G57" s="7"/>
      <c r="H57" s="7"/>
      <c r="I57" s="7"/>
      <c r="J57" s="7"/>
      <c r="K57" s="7"/>
      <c r="L57" s="7"/>
      <c r="M57" s="7"/>
      <c r="N57" s="7">
        <v>1</v>
      </c>
      <c r="O57" s="7"/>
      <c r="P57" s="7"/>
      <c r="Q57" s="7"/>
      <c r="R57" s="7"/>
      <c r="S57" s="7"/>
      <c r="T57" s="7">
        <v>1</v>
      </c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>
        <f t="shared" si="0"/>
        <v>3</v>
      </c>
      <c r="AK57" s="70"/>
      <c r="AL57" s="7"/>
      <c r="AM57" s="7"/>
      <c r="AN57" s="7"/>
      <c r="AO57" s="7"/>
      <c r="AP57" s="7"/>
      <c r="AQ57" s="7">
        <v>1</v>
      </c>
      <c r="AR57" s="7">
        <f t="shared" si="5"/>
        <v>1</v>
      </c>
      <c r="AS57" s="70"/>
      <c r="AT57" s="7"/>
      <c r="AU57" s="7"/>
      <c r="AV57" s="7"/>
      <c r="AW57" s="7"/>
      <c r="AX57" s="7"/>
      <c r="AY57" s="7"/>
      <c r="AZ57" s="7">
        <v>1</v>
      </c>
      <c r="BA57" s="7"/>
      <c r="BB57" s="7"/>
      <c r="BC57" s="7"/>
      <c r="BD57" s="7"/>
      <c r="BE57" s="7"/>
      <c r="BF57" s="7"/>
      <c r="BG57" s="7"/>
      <c r="BH57" s="7"/>
      <c r="BI57" s="7">
        <v>1</v>
      </c>
      <c r="BJ57" s="8">
        <v>1</v>
      </c>
      <c r="BK57" s="8">
        <f t="shared" si="6"/>
        <v>3</v>
      </c>
      <c r="BL57" s="70"/>
      <c r="BM57" s="7">
        <f t="shared" si="2"/>
        <v>7</v>
      </c>
    </row>
    <row r="58" spans="1:65" s="5" customFormat="1" ht="19.5" customHeight="1" x14ac:dyDescent="0.45">
      <c r="A58" s="8">
        <v>45</v>
      </c>
      <c r="B58" s="3" t="s">
        <v>129</v>
      </c>
      <c r="C58" s="9"/>
      <c r="D58" s="7"/>
      <c r="E58" s="7"/>
      <c r="F58" s="7">
        <v>1</v>
      </c>
      <c r="G58" s="7"/>
      <c r="H58" s="7"/>
      <c r="I58" s="7"/>
      <c r="J58" s="7"/>
      <c r="K58" s="7"/>
      <c r="L58" s="7"/>
      <c r="M58" s="7"/>
      <c r="N58" s="7">
        <v>1</v>
      </c>
      <c r="O58" s="7"/>
      <c r="P58" s="7"/>
      <c r="Q58" s="7"/>
      <c r="R58" s="7"/>
      <c r="S58" s="7"/>
      <c r="T58" s="7">
        <v>2</v>
      </c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>
        <v>1</v>
      </c>
      <c r="AI58" s="7">
        <v>1</v>
      </c>
      <c r="AJ58" s="7">
        <f t="shared" si="0"/>
        <v>6</v>
      </c>
      <c r="AK58" s="7">
        <v>7</v>
      </c>
      <c r="AL58" s="7"/>
      <c r="AM58" s="7"/>
      <c r="AN58" s="7">
        <v>1</v>
      </c>
      <c r="AO58" s="7">
        <v>1</v>
      </c>
      <c r="AP58" s="7"/>
      <c r="AQ58" s="7"/>
      <c r="AR58" s="7">
        <f t="shared" si="5"/>
        <v>2</v>
      </c>
      <c r="AS58" s="7">
        <v>2</v>
      </c>
      <c r="AT58" s="7"/>
      <c r="AU58" s="7"/>
      <c r="AV58" s="7"/>
      <c r="AW58" s="7"/>
      <c r="AX58" s="7"/>
      <c r="AY58" s="7"/>
      <c r="AZ58" s="7">
        <v>2</v>
      </c>
      <c r="BA58" s="7">
        <v>2</v>
      </c>
      <c r="BB58" s="7"/>
      <c r="BC58" s="7"/>
      <c r="BD58" s="7"/>
      <c r="BE58" s="7"/>
      <c r="BF58" s="7"/>
      <c r="BG58" s="7">
        <v>1</v>
      </c>
      <c r="BH58" s="7"/>
      <c r="BI58" s="7"/>
      <c r="BJ58" s="8">
        <v>3</v>
      </c>
      <c r="BK58" s="8">
        <f t="shared" si="6"/>
        <v>8</v>
      </c>
      <c r="BL58" s="8">
        <v>8</v>
      </c>
      <c r="BM58" s="7">
        <f t="shared" si="2"/>
        <v>16</v>
      </c>
    </row>
    <row r="59" spans="1:65" ht="19.5" customHeight="1" x14ac:dyDescent="0.45">
      <c r="A59" s="8">
        <v>46</v>
      </c>
      <c r="B59" s="1" t="s">
        <v>49</v>
      </c>
      <c r="C59" s="9"/>
      <c r="D59" s="7"/>
      <c r="E59" s="7"/>
      <c r="F59" s="7">
        <v>1</v>
      </c>
      <c r="G59" s="7"/>
      <c r="H59" s="7"/>
      <c r="I59" s="7"/>
      <c r="J59" s="7"/>
      <c r="K59" s="7"/>
      <c r="L59" s="7"/>
      <c r="M59" s="7"/>
      <c r="N59" s="7">
        <v>1</v>
      </c>
      <c r="O59" s="7"/>
      <c r="P59" s="7"/>
      <c r="Q59" s="7">
        <v>1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>
        <v>1</v>
      </c>
      <c r="AI59" s="7">
        <v>1</v>
      </c>
      <c r="AJ59" s="7">
        <f t="shared" si="0"/>
        <v>5</v>
      </c>
      <c r="AK59" s="7">
        <v>7</v>
      </c>
      <c r="AL59" s="7"/>
      <c r="AM59" s="7"/>
      <c r="AN59" s="7">
        <v>1</v>
      </c>
      <c r="AO59" s="7">
        <v>1</v>
      </c>
      <c r="AP59" s="7"/>
      <c r="AQ59" s="7">
        <v>1</v>
      </c>
      <c r="AR59" s="7">
        <f t="shared" si="5"/>
        <v>3</v>
      </c>
      <c r="AS59" s="7">
        <v>2</v>
      </c>
      <c r="AT59" s="7"/>
      <c r="AU59" s="7"/>
      <c r="AV59" s="7"/>
      <c r="AW59" s="7"/>
      <c r="AX59" s="7"/>
      <c r="AY59" s="7"/>
      <c r="AZ59" s="7">
        <v>1</v>
      </c>
      <c r="BA59" s="7"/>
      <c r="BB59" s="7"/>
      <c r="BC59" s="7"/>
      <c r="BD59" s="7"/>
      <c r="BE59" s="7"/>
      <c r="BF59" s="7"/>
      <c r="BG59" s="7"/>
      <c r="BH59" s="7"/>
      <c r="BI59" s="7"/>
      <c r="BJ59" s="8">
        <v>2</v>
      </c>
      <c r="BK59" s="8">
        <f t="shared" si="6"/>
        <v>3</v>
      </c>
      <c r="BL59" s="8">
        <v>9</v>
      </c>
      <c r="BM59" s="7">
        <f t="shared" si="2"/>
        <v>11</v>
      </c>
    </row>
    <row r="60" spans="1:65" ht="19.5" customHeight="1" x14ac:dyDescent="0.5">
      <c r="A60" s="8">
        <v>47</v>
      </c>
      <c r="B60" s="1" t="s">
        <v>104</v>
      </c>
      <c r="C60" s="33"/>
      <c r="D60" s="34"/>
      <c r="E60" s="34"/>
      <c r="F60" s="28">
        <v>1</v>
      </c>
      <c r="G60" s="34"/>
      <c r="H60" s="34"/>
      <c r="I60" s="7"/>
      <c r="J60" s="7"/>
      <c r="K60" s="7"/>
      <c r="L60" s="7"/>
      <c r="M60" s="7"/>
      <c r="N60" s="7"/>
      <c r="O60" s="7">
        <v>1</v>
      </c>
      <c r="P60" s="7"/>
      <c r="Q60" s="7">
        <v>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>
        <v>1</v>
      </c>
      <c r="AI60" s="7"/>
      <c r="AJ60" s="7">
        <f t="shared" si="0"/>
        <v>4</v>
      </c>
      <c r="AK60" s="69">
        <v>8</v>
      </c>
      <c r="AL60" s="7"/>
      <c r="AM60" s="7"/>
      <c r="AN60" s="7">
        <v>1</v>
      </c>
      <c r="AO60" s="7"/>
      <c r="AP60" s="7"/>
      <c r="AQ60" s="7"/>
      <c r="AR60" s="7">
        <f t="shared" si="5"/>
        <v>1</v>
      </c>
      <c r="AS60" s="69">
        <v>1</v>
      </c>
      <c r="AT60" s="7"/>
      <c r="AU60" s="7"/>
      <c r="AV60" s="7"/>
      <c r="AW60" s="7"/>
      <c r="AX60" s="7"/>
      <c r="AY60" s="7"/>
      <c r="AZ60" s="7">
        <v>1</v>
      </c>
      <c r="BA60" s="7">
        <v>1</v>
      </c>
      <c r="BB60" s="7"/>
      <c r="BC60" s="7"/>
      <c r="BD60" s="7"/>
      <c r="BE60" s="7"/>
      <c r="BF60" s="7"/>
      <c r="BG60" s="7"/>
      <c r="BH60" s="7"/>
      <c r="BI60" s="7"/>
      <c r="BJ60" s="8">
        <v>1</v>
      </c>
      <c r="BK60" s="8">
        <f t="shared" si="6"/>
        <v>3</v>
      </c>
      <c r="BL60" s="69">
        <v>13</v>
      </c>
      <c r="BM60" s="7">
        <f t="shared" si="2"/>
        <v>8</v>
      </c>
    </row>
    <row r="61" spans="1:65" ht="19.5" customHeight="1" x14ac:dyDescent="0.45">
      <c r="A61" s="8">
        <v>48</v>
      </c>
      <c r="B61" s="1" t="s">
        <v>101</v>
      </c>
      <c r="C61" s="9"/>
      <c r="D61" s="7"/>
      <c r="E61" s="7"/>
      <c r="F61" s="7">
        <v>1</v>
      </c>
      <c r="G61" s="7"/>
      <c r="H61" s="7"/>
      <c r="I61" s="7"/>
      <c r="J61" s="7"/>
      <c r="K61" s="7"/>
      <c r="L61" s="7"/>
      <c r="M61" s="7"/>
      <c r="N61" s="7">
        <v>1</v>
      </c>
      <c r="O61" s="7"/>
      <c r="P61" s="7"/>
      <c r="Q61" s="7"/>
      <c r="R61" s="7">
        <v>1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>
        <v>1</v>
      </c>
      <c r="AJ61" s="7">
        <f t="shared" si="0"/>
        <v>4</v>
      </c>
      <c r="AK61" s="70"/>
      <c r="AL61" s="7"/>
      <c r="AM61" s="7"/>
      <c r="AN61" s="7"/>
      <c r="AO61" s="7">
        <v>1</v>
      </c>
      <c r="AP61" s="7"/>
      <c r="AQ61" s="7"/>
      <c r="AR61" s="7">
        <f t="shared" si="5"/>
        <v>1</v>
      </c>
      <c r="AS61" s="70"/>
      <c r="AT61" s="7"/>
      <c r="AU61" s="7"/>
      <c r="AV61" s="7"/>
      <c r="AW61" s="7"/>
      <c r="AX61" s="7"/>
      <c r="AY61" s="7"/>
      <c r="AZ61" s="7">
        <v>1</v>
      </c>
      <c r="BA61" s="7">
        <v>1</v>
      </c>
      <c r="BB61" s="7"/>
      <c r="BC61" s="7"/>
      <c r="BD61" s="7"/>
      <c r="BE61" s="7"/>
      <c r="BF61" s="7"/>
      <c r="BG61" s="7"/>
      <c r="BH61" s="7"/>
      <c r="BI61" s="7">
        <v>1</v>
      </c>
      <c r="BJ61" s="8"/>
      <c r="BK61" s="8">
        <f t="shared" si="6"/>
        <v>3</v>
      </c>
      <c r="BL61" s="70"/>
      <c r="BM61" s="7">
        <f t="shared" si="2"/>
        <v>8</v>
      </c>
    </row>
    <row r="62" spans="1:65" ht="19.5" customHeight="1" x14ac:dyDescent="0.45">
      <c r="A62" s="8">
        <v>49</v>
      </c>
      <c r="B62" s="1" t="s">
        <v>51</v>
      </c>
      <c r="C62" s="9"/>
      <c r="D62" s="7"/>
      <c r="E62" s="7"/>
      <c r="F62" s="7">
        <v>1</v>
      </c>
      <c r="G62" s="7"/>
      <c r="H62" s="7"/>
      <c r="I62" s="7"/>
      <c r="J62" s="7"/>
      <c r="K62" s="7"/>
      <c r="L62" s="7"/>
      <c r="M62" s="7"/>
      <c r="N62" s="7">
        <v>1</v>
      </c>
      <c r="O62" s="7"/>
      <c r="P62" s="7"/>
      <c r="Q62" s="7"/>
      <c r="R62" s="7">
        <v>1</v>
      </c>
      <c r="S62" s="7"/>
      <c r="T62" s="7">
        <v>1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>
        <v>1</v>
      </c>
      <c r="AI62" s="7">
        <v>1</v>
      </c>
      <c r="AJ62" s="7">
        <f t="shared" si="0"/>
        <v>6</v>
      </c>
      <c r="AK62" s="7">
        <v>8</v>
      </c>
      <c r="AL62" s="7"/>
      <c r="AM62" s="7"/>
      <c r="AN62" s="7">
        <v>1</v>
      </c>
      <c r="AO62" s="7"/>
      <c r="AP62" s="7"/>
      <c r="AQ62" s="7"/>
      <c r="AR62" s="7">
        <f t="shared" si="5"/>
        <v>1</v>
      </c>
      <c r="AS62" s="7">
        <v>2</v>
      </c>
      <c r="AT62" s="7"/>
      <c r="AU62" s="7"/>
      <c r="AV62" s="7"/>
      <c r="AW62" s="7"/>
      <c r="AX62" s="7"/>
      <c r="AY62" s="7"/>
      <c r="AZ62" s="7">
        <v>3</v>
      </c>
      <c r="BA62" s="7">
        <v>1</v>
      </c>
      <c r="BB62" s="7"/>
      <c r="BC62" s="7"/>
      <c r="BD62" s="7"/>
      <c r="BE62" s="7"/>
      <c r="BF62" s="7"/>
      <c r="BG62" s="7">
        <v>1</v>
      </c>
      <c r="BH62" s="7"/>
      <c r="BI62" s="7"/>
      <c r="BJ62" s="8">
        <v>2</v>
      </c>
      <c r="BK62" s="8">
        <f t="shared" si="6"/>
        <v>7</v>
      </c>
      <c r="BL62" s="8">
        <v>7</v>
      </c>
      <c r="BM62" s="7">
        <f t="shared" si="2"/>
        <v>14</v>
      </c>
    </row>
    <row r="63" spans="1:65" ht="19.5" customHeight="1" x14ac:dyDescent="0.45">
      <c r="A63" s="8">
        <v>50</v>
      </c>
      <c r="B63" s="1" t="s">
        <v>106</v>
      </c>
      <c r="C63" s="9"/>
      <c r="D63" s="7"/>
      <c r="E63" s="7"/>
      <c r="F63" s="7">
        <v>1</v>
      </c>
      <c r="G63" s="7"/>
      <c r="H63" s="7"/>
      <c r="I63" s="7"/>
      <c r="J63" s="7"/>
      <c r="K63" s="7"/>
      <c r="L63" s="7"/>
      <c r="M63" s="7"/>
      <c r="N63" s="7">
        <v>4</v>
      </c>
      <c r="O63" s="7"/>
      <c r="P63" s="7"/>
      <c r="Q63" s="7">
        <v>2</v>
      </c>
      <c r="R63" s="7"/>
      <c r="S63" s="7"/>
      <c r="T63" s="7">
        <v>2</v>
      </c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>
        <v>6</v>
      </c>
      <c r="AI63" s="7"/>
      <c r="AJ63" s="7">
        <f t="shared" si="0"/>
        <v>15</v>
      </c>
      <c r="AK63" s="7">
        <v>11</v>
      </c>
      <c r="AL63" s="7"/>
      <c r="AM63" s="7"/>
      <c r="AN63" s="7">
        <v>1</v>
      </c>
      <c r="AO63" s="7">
        <v>1</v>
      </c>
      <c r="AP63" s="7"/>
      <c r="AQ63" s="7">
        <v>4</v>
      </c>
      <c r="AR63" s="7">
        <f t="shared" si="5"/>
        <v>6</v>
      </c>
      <c r="AS63" s="7">
        <v>6</v>
      </c>
      <c r="AT63" s="7"/>
      <c r="AU63" s="7"/>
      <c r="AV63" s="7"/>
      <c r="AW63" s="7"/>
      <c r="AX63" s="7"/>
      <c r="AY63" s="7"/>
      <c r="AZ63" s="7">
        <v>6</v>
      </c>
      <c r="BA63" s="7"/>
      <c r="BB63" s="7"/>
      <c r="BC63" s="7"/>
      <c r="BD63" s="7"/>
      <c r="BE63" s="7"/>
      <c r="BF63" s="7"/>
      <c r="BG63" s="7">
        <v>2</v>
      </c>
      <c r="BH63" s="7">
        <v>1</v>
      </c>
      <c r="BI63" s="7">
        <v>1</v>
      </c>
      <c r="BJ63" s="8">
        <v>3</v>
      </c>
      <c r="BK63" s="8">
        <f t="shared" si="6"/>
        <v>13</v>
      </c>
      <c r="BL63" s="8">
        <v>9</v>
      </c>
      <c r="BM63" s="7">
        <f t="shared" si="2"/>
        <v>34</v>
      </c>
    </row>
    <row r="64" spans="1:65" ht="19.5" customHeight="1" x14ac:dyDescent="0.45">
      <c r="A64" s="8">
        <v>51</v>
      </c>
      <c r="B64" s="1" t="s">
        <v>76</v>
      </c>
      <c r="C64" s="9"/>
      <c r="D64" s="7"/>
      <c r="E64" s="7"/>
      <c r="F64" s="7">
        <v>1</v>
      </c>
      <c r="G64" s="7"/>
      <c r="H64" s="7"/>
      <c r="I64" s="7"/>
      <c r="J64" s="7"/>
      <c r="K64" s="7"/>
      <c r="L64" s="7"/>
      <c r="M64" s="7"/>
      <c r="N64" s="7">
        <v>1</v>
      </c>
      <c r="O64" s="7"/>
      <c r="P64" s="7"/>
      <c r="Q64" s="7"/>
      <c r="R64" s="7">
        <v>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>
        <v>1</v>
      </c>
      <c r="AI64" s="7"/>
      <c r="AJ64" s="7">
        <f t="shared" si="0"/>
        <v>5</v>
      </c>
      <c r="AK64" s="7">
        <v>7</v>
      </c>
      <c r="AL64" s="7"/>
      <c r="AM64" s="7"/>
      <c r="AN64" s="7"/>
      <c r="AO64" s="7"/>
      <c r="AP64" s="7"/>
      <c r="AQ64" s="7">
        <v>1</v>
      </c>
      <c r="AR64" s="7">
        <f t="shared" si="5"/>
        <v>1</v>
      </c>
      <c r="AS64" s="7">
        <v>2</v>
      </c>
      <c r="AT64" s="7"/>
      <c r="AU64" s="7"/>
      <c r="AV64" s="7"/>
      <c r="AW64" s="7"/>
      <c r="AX64" s="7"/>
      <c r="AY64" s="7"/>
      <c r="AZ64" s="7">
        <v>1</v>
      </c>
      <c r="BA64" s="7"/>
      <c r="BB64" s="7"/>
      <c r="BC64" s="7"/>
      <c r="BD64" s="7"/>
      <c r="BE64" s="7"/>
      <c r="BF64" s="7"/>
      <c r="BG64" s="7"/>
      <c r="BH64" s="7"/>
      <c r="BI64" s="7"/>
      <c r="BJ64" s="8"/>
      <c r="BK64" s="8">
        <f t="shared" si="6"/>
        <v>1</v>
      </c>
      <c r="BL64" s="8">
        <v>7</v>
      </c>
      <c r="BM64" s="7">
        <f t="shared" si="2"/>
        <v>7</v>
      </c>
    </row>
    <row r="65" spans="1:65" ht="19.5" customHeight="1" x14ac:dyDescent="0.45">
      <c r="A65" s="8">
        <v>52</v>
      </c>
      <c r="B65" s="1" t="s">
        <v>55</v>
      </c>
      <c r="C65" s="9"/>
      <c r="D65" s="7"/>
      <c r="E65" s="7"/>
      <c r="F65" s="7">
        <v>1</v>
      </c>
      <c r="G65" s="7"/>
      <c r="H65" s="7"/>
      <c r="I65" s="7"/>
      <c r="J65" s="7"/>
      <c r="K65" s="7"/>
      <c r="L65" s="7"/>
      <c r="M65" s="7"/>
      <c r="N65" s="7">
        <v>3</v>
      </c>
      <c r="O65" s="7"/>
      <c r="P65" s="7"/>
      <c r="Q65" s="7">
        <v>1</v>
      </c>
      <c r="R65" s="7"/>
      <c r="S65" s="7"/>
      <c r="T65" s="7">
        <v>3</v>
      </c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>
        <v>4</v>
      </c>
      <c r="AI65" s="7"/>
      <c r="AJ65" s="7">
        <f t="shared" si="0"/>
        <v>12</v>
      </c>
      <c r="AK65" s="69">
        <v>12</v>
      </c>
      <c r="AL65" s="7"/>
      <c r="AM65" s="7"/>
      <c r="AN65" s="7">
        <v>2</v>
      </c>
      <c r="AO65" s="7">
        <v>1</v>
      </c>
      <c r="AP65" s="7">
        <v>1</v>
      </c>
      <c r="AQ65" s="7">
        <v>2</v>
      </c>
      <c r="AR65" s="7">
        <f t="shared" si="5"/>
        <v>6</v>
      </c>
      <c r="AS65" s="69">
        <v>7</v>
      </c>
      <c r="AT65" s="7"/>
      <c r="AU65" s="7"/>
      <c r="AV65" s="7"/>
      <c r="AW65" s="7"/>
      <c r="AX65" s="7"/>
      <c r="AY65" s="7"/>
      <c r="AZ65" s="7">
        <v>4</v>
      </c>
      <c r="BA65" s="7"/>
      <c r="BB65" s="7"/>
      <c r="BC65" s="7"/>
      <c r="BD65" s="7"/>
      <c r="BE65" s="7"/>
      <c r="BF65" s="7"/>
      <c r="BG65" s="7">
        <v>2</v>
      </c>
      <c r="BH65" s="7"/>
      <c r="BI65" s="7">
        <v>1</v>
      </c>
      <c r="BJ65" s="8">
        <v>5</v>
      </c>
      <c r="BK65" s="8">
        <f t="shared" si="6"/>
        <v>12</v>
      </c>
      <c r="BL65" s="69">
        <v>25</v>
      </c>
      <c r="BM65" s="7">
        <f t="shared" si="2"/>
        <v>30</v>
      </c>
    </row>
    <row r="66" spans="1:65" ht="19.5" customHeight="1" x14ac:dyDescent="0.45">
      <c r="A66" s="8">
        <v>53</v>
      </c>
      <c r="B66" s="1" t="s">
        <v>66</v>
      </c>
      <c r="C66" s="9"/>
      <c r="D66" s="7"/>
      <c r="E66" s="7"/>
      <c r="F66" s="7">
        <v>1</v>
      </c>
      <c r="G66" s="7"/>
      <c r="H66" s="7"/>
      <c r="I66" s="7"/>
      <c r="J66" s="7"/>
      <c r="K66" s="7"/>
      <c r="L66" s="7"/>
      <c r="M66" s="7"/>
      <c r="N66" s="7">
        <v>1</v>
      </c>
      <c r="O66" s="7"/>
      <c r="P66" s="7"/>
      <c r="Q66" s="7"/>
      <c r="R66" s="7">
        <v>1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>
        <v>1</v>
      </c>
      <c r="AJ66" s="7">
        <f t="shared" si="0"/>
        <v>4</v>
      </c>
      <c r="AK66" s="70"/>
      <c r="AL66" s="7"/>
      <c r="AM66" s="7"/>
      <c r="AN66" s="7"/>
      <c r="AO66" s="7"/>
      <c r="AP66" s="7"/>
      <c r="AQ66" s="7">
        <v>1</v>
      </c>
      <c r="AR66" s="7">
        <f t="shared" si="5"/>
        <v>1</v>
      </c>
      <c r="AS66" s="76"/>
      <c r="AT66" s="7"/>
      <c r="AU66" s="7"/>
      <c r="AV66" s="7"/>
      <c r="AW66" s="7"/>
      <c r="AX66" s="7"/>
      <c r="AY66" s="7"/>
      <c r="AZ66" s="7">
        <v>1</v>
      </c>
      <c r="BA66" s="7"/>
      <c r="BB66" s="7"/>
      <c r="BC66" s="7"/>
      <c r="BD66" s="7"/>
      <c r="BE66" s="7"/>
      <c r="BF66" s="7">
        <v>1</v>
      </c>
      <c r="BG66" s="7"/>
      <c r="BH66" s="7"/>
      <c r="BI66" s="7"/>
      <c r="BJ66" s="8"/>
      <c r="BK66" s="8">
        <f t="shared" si="6"/>
        <v>2</v>
      </c>
      <c r="BL66" s="76"/>
      <c r="BM66" s="7">
        <f t="shared" si="2"/>
        <v>7</v>
      </c>
    </row>
    <row r="67" spans="1:65" ht="19.5" customHeight="1" x14ac:dyDescent="0.45">
      <c r="A67" s="8">
        <v>54</v>
      </c>
      <c r="B67" s="1" t="s">
        <v>65</v>
      </c>
      <c r="C67" s="9"/>
      <c r="D67" s="7"/>
      <c r="E67" s="7"/>
      <c r="F67" s="7">
        <v>1</v>
      </c>
      <c r="G67" s="7"/>
      <c r="H67" s="7"/>
      <c r="I67" s="7"/>
      <c r="J67" s="7"/>
      <c r="K67" s="7"/>
      <c r="L67" s="7"/>
      <c r="M67" s="7"/>
      <c r="N67" s="7">
        <v>1</v>
      </c>
      <c r="O67" s="7"/>
      <c r="P67" s="7"/>
      <c r="Q67" s="7"/>
      <c r="R67" s="7"/>
      <c r="S67" s="7"/>
      <c r="T67" s="7"/>
      <c r="U67" s="7">
        <v>1</v>
      </c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>
        <v>2</v>
      </c>
      <c r="AI67" s="7"/>
      <c r="AJ67" s="7">
        <f t="shared" si="0"/>
        <v>5</v>
      </c>
      <c r="AK67" s="7">
        <v>5</v>
      </c>
      <c r="AL67" s="7"/>
      <c r="AM67" s="7"/>
      <c r="AN67" s="7">
        <v>1</v>
      </c>
      <c r="AO67" s="7"/>
      <c r="AP67" s="7"/>
      <c r="AQ67" s="7">
        <v>1</v>
      </c>
      <c r="AR67" s="7">
        <f t="shared" si="5"/>
        <v>2</v>
      </c>
      <c r="AS67" s="70"/>
      <c r="AT67" s="7"/>
      <c r="AU67" s="7"/>
      <c r="AV67" s="7"/>
      <c r="AW67" s="7"/>
      <c r="AX67" s="7"/>
      <c r="AY67" s="7"/>
      <c r="AZ67" s="7">
        <v>2</v>
      </c>
      <c r="BA67" s="7"/>
      <c r="BB67" s="7"/>
      <c r="BC67" s="7"/>
      <c r="BD67" s="7"/>
      <c r="BE67" s="7"/>
      <c r="BF67" s="7"/>
      <c r="BG67" s="7">
        <v>1</v>
      </c>
      <c r="BH67" s="7"/>
      <c r="BI67" s="7"/>
      <c r="BJ67" s="8"/>
      <c r="BK67" s="8">
        <f t="shared" si="6"/>
        <v>3</v>
      </c>
      <c r="BL67" s="70"/>
      <c r="BM67" s="7">
        <f t="shared" si="2"/>
        <v>10</v>
      </c>
    </row>
    <row r="68" spans="1:65" s="5" customFormat="1" ht="19.5" customHeight="1" x14ac:dyDescent="0.45">
      <c r="A68" s="8">
        <v>55</v>
      </c>
      <c r="B68" s="3" t="s">
        <v>119</v>
      </c>
      <c r="C68" s="9"/>
      <c r="D68" s="7"/>
      <c r="E68" s="7"/>
      <c r="F68" s="7">
        <v>1</v>
      </c>
      <c r="G68" s="7"/>
      <c r="H68" s="7"/>
      <c r="I68" s="7"/>
      <c r="J68" s="7"/>
      <c r="K68" s="7"/>
      <c r="L68" s="7"/>
      <c r="M68" s="7"/>
      <c r="N68" s="7">
        <v>1</v>
      </c>
      <c r="O68" s="7">
        <v>1</v>
      </c>
      <c r="P68" s="7"/>
      <c r="Q68" s="7">
        <v>1</v>
      </c>
      <c r="R68" s="7"/>
      <c r="S68" s="7"/>
      <c r="T68" s="7">
        <v>2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>
        <v>2</v>
      </c>
      <c r="AI68" s="7">
        <v>1</v>
      </c>
      <c r="AJ68" s="11">
        <f t="shared" si="0"/>
        <v>9</v>
      </c>
      <c r="AK68" s="11">
        <v>9</v>
      </c>
      <c r="AL68" s="11"/>
      <c r="AM68" s="11"/>
      <c r="AN68" s="11">
        <v>1</v>
      </c>
      <c r="AO68" s="11">
        <v>1</v>
      </c>
      <c r="AP68" s="11"/>
      <c r="AQ68" s="11">
        <v>1</v>
      </c>
      <c r="AR68" s="11">
        <f t="shared" si="5"/>
        <v>3</v>
      </c>
      <c r="AS68" s="11">
        <v>3</v>
      </c>
      <c r="AT68" s="7"/>
      <c r="AU68" s="7"/>
      <c r="AV68" s="7"/>
      <c r="AW68" s="7"/>
      <c r="AX68" s="7"/>
      <c r="AY68" s="7"/>
      <c r="AZ68" s="7">
        <v>4</v>
      </c>
      <c r="BA68" s="7"/>
      <c r="BB68" s="7"/>
      <c r="BC68" s="7"/>
      <c r="BD68" s="7"/>
      <c r="BE68" s="7"/>
      <c r="BF68" s="7"/>
      <c r="BG68" s="7">
        <v>1</v>
      </c>
      <c r="BH68" s="7"/>
      <c r="BI68" s="7"/>
      <c r="BJ68" s="8">
        <v>3</v>
      </c>
      <c r="BK68" s="35">
        <f t="shared" si="6"/>
        <v>8</v>
      </c>
      <c r="BL68" s="74">
        <v>17</v>
      </c>
      <c r="BM68" s="7">
        <f t="shared" si="2"/>
        <v>20</v>
      </c>
    </row>
    <row r="69" spans="1:65" s="5" customFormat="1" ht="19.5" customHeight="1" x14ac:dyDescent="0.45">
      <c r="A69" s="8">
        <v>56</v>
      </c>
      <c r="B69" s="3" t="s">
        <v>122</v>
      </c>
      <c r="C69" s="9"/>
      <c r="D69" s="7"/>
      <c r="E69" s="7"/>
      <c r="F69" s="7">
        <v>1</v>
      </c>
      <c r="G69" s="7"/>
      <c r="H69" s="7"/>
      <c r="I69" s="7"/>
      <c r="J69" s="7"/>
      <c r="K69" s="7"/>
      <c r="L69" s="7"/>
      <c r="M69" s="7"/>
      <c r="N69" s="7">
        <v>2</v>
      </c>
      <c r="O69" s="7"/>
      <c r="P69" s="7"/>
      <c r="Q69" s="7">
        <v>2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>
        <v>2</v>
      </c>
      <c r="AI69" s="7"/>
      <c r="AJ69" s="11">
        <f t="shared" si="0"/>
        <v>7</v>
      </c>
      <c r="AK69" s="11">
        <v>5</v>
      </c>
      <c r="AL69" s="11"/>
      <c r="AM69" s="11"/>
      <c r="AN69" s="11">
        <v>1</v>
      </c>
      <c r="AO69" s="11"/>
      <c r="AP69" s="11"/>
      <c r="AQ69" s="11">
        <v>1</v>
      </c>
      <c r="AR69" s="11">
        <f t="shared" si="5"/>
        <v>2</v>
      </c>
      <c r="AS69" s="11">
        <v>2</v>
      </c>
      <c r="AT69" s="7"/>
      <c r="AU69" s="7"/>
      <c r="AV69" s="7"/>
      <c r="AW69" s="7"/>
      <c r="AX69" s="7"/>
      <c r="AY69" s="7"/>
      <c r="AZ69" s="7">
        <v>3</v>
      </c>
      <c r="BA69" s="7"/>
      <c r="BB69" s="7"/>
      <c r="BC69" s="7"/>
      <c r="BD69" s="7"/>
      <c r="BE69" s="7"/>
      <c r="BF69" s="7"/>
      <c r="BG69" s="7"/>
      <c r="BH69" s="7">
        <v>1</v>
      </c>
      <c r="BI69" s="7"/>
      <c r="BJ69" s="8">
        <v>2</v>
      </c>
      <c r="BK69" s="35">
        <f t="shared" si="6"/>
        <v>6</v>
      </c>
      <c r="BL69" s="59"/>
      <c r="BM69" s="7">
        <f t="shared" si="2"/>
        <v>15</v>
      </c>
    </row>
    <row r="70" spans="1:65" s="36" customFormat="1" ht="19.5" customHeight="1" x14ac:dyDescent="0.45">
      <c r="A70" s="8">
        <v>57</v>
      </c>
      <c r="B70" s="4" t="s">
        <v>124</v>
      </c>
      <c r="C70" s="9"/>
      <c r="D70" s="7"/>
      <c r="E70" s="7"/>
      <c r="F70" s="7">
        <v>1</v>
      </c>
      <c r="G70" s="7"/>
      <c r="H70" s="7"/>
      <c r="I70" s="7"/>
      <c r="J70" s="7"/>
      <c r="K70" s="7"/>
      <c r="L70" s="7"/>
      <c r="M70" s="7"/>
      <c r="N70" s="7">
        <v>1</v>
      </c>
      <c r="O70" s="7"/>
      <c r="P70" s="7"/>
      <c r="Q70" s="7">
        <v>1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>
        <v>2</v>
      </c>
      <c r="AJ70" s="7">
        <f t="shared" si="0"/>
        <v>5</v>
      </c>
      <c r="AK70" s="7" t="s">
        <v>142</v>
      </c>
      <c r="AL70" s="7"/>
      <c r="AM70" s="7"/>
      <c r="AN70" s="7"/>
      <c r="AO70" s="7"/>
      <c r="AP70" s="7"/>
      <c r="AQ70" s="12">
        <v>1</v>
      </c>
      <c r="AR70" s="7">
        <f t="shared" si="5"/>
        <v>1</v>
      </c>
      <c r="AS70" s="7" t="s">
        <v>142</v>
      </c>
      <c r="AT70" s="7"/>
      <c r="AU70" s="7"/>
      <c r="AV70" s="7"/>
      <c r="AW70" s="7"/>
      <c r="AX70" s="7"/>
      <c r="AY70" s="7"/>
      <c r="AZ70" s="7">
        <v>1</v>
      </c>
      <c r="BA70" s="7"/>
      <c r="BB70" s="7"/>
      <c r="BC70" s="7"/>
      <c r="BD70" s="7"/>
      <c r="BE70" s="7"/>
      <c r="BF70" s="7"/>
      <c r="BG70" s="7"/>
      <c r="BH70" s="7"/>
      <c r="BI70" s="7"/>
      <c r="BJ70" s="8"/>
      <c r="BK70" s="8">
        <f t="shared" si="6"/>
        <v>1</v>
      </c>
      <c r="BL70" s="60"/>
      <c r="BM70" s="7">
        <f t="shared" si="2"/>
        <v>7</v>
      </c>
    </row>
    <row r="71" spans="1:65" ht="19.5" customHeight="1" x14ac:dyDescent="0.5">
      <c r="A71" s="8">
        <v>58</v>
      </c>
      <c r="B71" s="1" t="s">
        <v>96</v>
      </c>
      <c r="C71" s="33"/>
      <c r="D71" s="34"/>
      <c r="E71" s="34"/>
      <c r="F71" s="28">
        <v>1</v>
      </c>
      <c r="G71" s="34"/>
      <c r="H71" s="34"/>
      <c r="I71" s="7"/>
      <c r="J71" s="7"/>
      <c r="K71" s="7"/>
      <c r="L71" s="7"/>
      <c r="M71" s="7"/>
      <c r="N71" s="7">
        <v>3</v>
      </c>
      <c r="O71" s="7"/>
      <c r="P71" s="7"/>
      <c r="Q71" s="7">
        <v>1</v>
      </c>
      <c r="R71" s="7"/>
      <c r="S71" s="7"/>
      <c r="T71" s="7">
        <v>1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>
        <v>1</v>
      </c>
      <c r="AI71" s="7">
        <v>1</v>
      </c>
      <c r="AJ71" s="7">
        <f t="shared" si="0"/>
        <v>8</v>
      </c>
      <c r="AK71" s="7">
        <v>9</v>
      </c>
      <c r="AL71" s="7"/>
      <c r="AM71" s="7"/>
      <c r="AN71" s="7"/>
      <c r="AO71" s="7">
        <v>1</v>
      </c>
      <c r="AP71" s="7"/>
      <c r="AQ71" s="7">
        <v>1</v>
      </c>
      <c r="AR71" s="7">
        <f t="shared" si="5"/>
        <v>2</v>
      </c>
      <c r="AS71" s="7">
        <v>2</v>
      </c>
      <c r="AT71" s="7"/>
      <c r="AU71" s="7"/>
      <c r="AV71" s="7"/>
      <c r="AW71" s="7"/>
      <c r="AX71" s="7"/>
      <c r="AY71" s="7"/>
      <c r="AZ71" s="7">
        <v>4</v>
      </c>
      <c r="BA71" s="7"/>
      <c r="BB71" s="7"/>
      <c r="BC71" s="7"/>
      <c r="BD71" s="7"/>
      <c r="BE71" s="7"/>
      <c r="BF71" s="7">
        <v>1</v>
      </c>
      <c r="BG71" s="7"/>
      <c r="BH71" s="7">
        <v>1</v>
      </c>
      <c r="BI71" s="7">
        <v>1</v>
      </c>
      <c r="BJ71" s="8">
        <v>2</v>
      </c>
      <c r="BK71" s="8">
        <f t="shared" si="6"/>
        <v>9</v>
      </c>
      <c r="BL71" s="8">
        <v>13</v>
      </c>
      <c r="BM71" s="7">
        <f t="shared" si="2"/>
        <v>19</v>
      </c>
    </row>
    <row r="72" spans="1:65" ht="19.5" customHeight="1" x14ac:dyDescent="0.45">
      <c r="A72" s="8">
        <v>59</v>
      </c>
      <c r="B72" s="1" t="s">
        <v>35</v>
      </c>
      <c r="C72" s="9"/>
      <c r="D72" s="7"/>
      <c r="E72" s="7"/>
      <c r="F72" s="7">
        <v>1</v>
      </c>
      <c r="G72" s="7"/>
      <c r="H72" s="7"/>
      <c r="I72" s="7"/>
      <c r="J72" s="7"/>
      <c r="K72" s="7"/>
      <c r="L72" s="7"/>
      <c r="M72" s="7"/>
      <c r="N72" s="7">
        <v>8</v>
      </c>
      <c r="O72" s="7"/>
      <c r="P72" s="7"/>
      <c r="Q72" s="7">
        <v>1</v>
      </c>
      <c r="R72" s="7">
        <v>1</v>
      </c>
      <c r="S72" s="7"/>
      <c r="T72" s="7">
        <v>2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>
        <v>1</v>
      </c>
      <c r="AI72" s="7">
        <v>1</v>
      </c>
      <c r="AJ72" s="7">
        <f t="shared" si="0"/>
        <v>15</v>
      </c>
      <c r="AK72" s="7">
        <v>13</v>
      </c>
      <c r="AL72" s="7"/>
      <c r="AM72" s="7"/>
      <c r="AN72" s="7">
        <v>2</v>
      </c>
      <c r="AO72" s="7"/>
      <c r="AP72" s="7"/>
      <c r="AQ72" s="7">
        <v>1</v>
      </c>
      <c r="AR72" s="7">
        <f t="shared" si="5"/>
        <v>3</v>
      </c>
      <c r="AS72" s="7">
        <v>3</v>
      </c>
      <c r="AT72" s="7"/>
      <c r="AU72" s="7"/>
      <c r="AV72" s="7"/>
      <c r="AW72" s="7"/>
      <c r="AX72" s="7"/>
      <c r="AY72" s="7"/>
      <c r="AZ72" s="7">
        <v>15</v>
      </c>
      <c r="BA72" s="7">
        <v>2</v>
      </c>
      <c r="BB72" s="7"/>
      <c r="BC72" s="7"/>
      <c r="BD72" s="7"/>
      <c r="BE72" s="7"/>
      <c r="BF72" s="7"/>
      <c r="BG72" s="7">
        <v>5</v>
      </c>
      <c r="BH72" s="7"/>
      <c r="BI72" s="7">
        <v>2</v>
      </c>
      <c r="BJ72" s="8">
        <v>4</v>
      </c>
      <c r="BK72" s="8">
        <f t="shared" si="6"/>
        <v>28</v>
      </c>
      <c r="BL72" s="8">
        <v>24</v>
      </c>
      <c r="BM72" s="7">
        <f t="shared" si="2"/>
        <v>46</v>
      </c>
    </row>
    <row r="73" spans="1:65" s="5" customFormat="1" ht="19.5" customHeight="1" x14ac:dyDescent="0.45">
      <c r="A73" s="8">
        <v>60</v>
      </c>
      <c r="B73" s="3" t="s">
        <v>135</v>
      </c>
      <c r="C73" s="9"/>
      <c r="D73" s="7"/>
      <c r="E73" s="7"/>
      <c r="F73" s="7">
        <v>1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>
        <v>1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>
        <v>1</v>
      </c>
      <c r="AJ73" s="7">
        <f t="shared" si="0"/>
        <v>3</v>
      </c>
      <c r="AK73" s="7">
        <v>7</v>
      </c>
      <c r="AL73" s="7"/>
      <c r="AM73" s="7"/>
      <c r="AN73" s="7">
        <v>1</v>
      </c>
      <c r="AO73" s="7">
        <v>1</v>
      </c>
      <c r="AP73" s="7"/>
      <c r="AQ73" s="7">
        <v>1</v>
      </c>
      <c r="AR73" s="7">
        <f t="shared" si="5"/>
        <v>3</v>
      </c>
      <c r="AS73" s="7">
        <v>3</v>
      </c>
      <c r="AT73" s="7"/>
      <c r="AU73" s="7"/>
      <c r="AV73" s="7"/>
      <c r="AW73" s="7"/>
      <c r="AX73" s="7"/>
      <c r="AY73" s="7"/>
      <c r="AZ73" s="7">
        <v>2</v>
      </c>
      <c r="BA73" s="7"/>
      <c r="BB73" s="7"/>
      <c r="BC73" s="7"/>
      <c r="BD73" s="7"/>
      <c r="BE73" s="7"/>
      <c r="BF73" s="7"/>
      <c r="BG73" s="7"/>
      <c r="BH73" s="7">
        <v>1</v>
      </c>
      <c r="BI73" s="7">
        <v>1</v>
      </c>
      <c r="BJ73" s="8">
        <v>1</v>
      </c>
      <c r="BK73" s="8">
        <f t="shared" si="6"/>
        <v>5</v>
      </c>
      <c r="BL73" s="8">
        <v>9</v>
      </c>
      <c r="BM73" s="7">
        <f t="shared" si="2"/>
        <v>11</v>
      </c>
    </row>
    <row r="74" spans="1:65" ht="19.5" customHeight="1" x14ac:dyDescent="0.45">
      <c r="A74" s="8">
        <v>61</v>
      </c>
      <c r="B74" s="1" t="s">
        <v>89</v>
      </c>
      <c r="C74" s="9"/>
      <c r="D74" s="7"/>
      <c r="E74" s="7"/>
      <c r="F74" s="7">
        <v>1</v>
      </c>
      <c r="G74" s="7"/>
      <c r="H74" s="7"/>
      <c r="I74" s="7"/>
      <c r="J74" s="7"/>
      <c r="K74" s="7"/>
      <c r="L74" s="7"/>
      <c r="M74" s="7"/>
      <c r="N74" s="7">
        <v>1</v>
      </c>
      <c r="O74" s="7"/>
      <c r="P74" s="7"/>
      <c r="Q74" s="7"/>
      <c r="R74" s="7"/>
      <c r="S74" s="7"/>
      <c r="T74" s="7">
        <v>2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>
        <v>2</v>
      </c>
      <c r="AI74" s="7">
        <v>1</v>
      </c>
      <c r="AJ74" s="7">
        <f t="shared" si="0"/>
        <v>7</v>
      </c>
      <c r="AK74" s="7">
        <v>7</v>
      </c>
      <c r="AL74" s="7"/>
      <c r="AM74" s="7"/>
      <c r="AN74" s="7"/>
      <c r="AO74" s="7"/>
      <c r="AP74" s="7"/>
      <c r="AQ74" s="7">
        <v>1</v>
      </c>
      <c r="AR74" s="7">
        <f t="shared" si="5"/>
        <v>1</v>
      </c>
      <c r="AS74" s="7">
        <v>2</v>
      </c>
      <c r="AT74" s="7"/>
      <c r="AU74" s="7"/>
      <c r="AV74" s="7"/>
      <c r="AW74" s="7"/>
      <c r="AX74" s="7"/>
      <c r="AY74" s="7"/>
      <c r="AZ74" s="7">
        <v>1</v>
      </c>
      <c r="BA74" s="7"/>
      <c r="BB74" s="7"/>
      <c r="BC74" s="7"/>
      <c r="BD74" s="7"/>
      <c r="BE74" s="7"/>
      <c r="BF74" s="7"/>
      <c r="BG74" s="7"/>
      <c r="BH74" s="7"/>
      <c r="BI74" s="7"/>
      <c r="BJ74" s="8"/>
      <c r="BK74" s="8">
        <f t="shared" si="6"/>
        <v>1</v>
      </c>
      <c r="BL74" s="8">
        <v>8</v>
      </c>
      <c r="BM74" s="7">
        <f t="shared" si="2"/>
        <v>9</v>
      </c>
    </row>
    <row r="75" spans="1:65" ht="19.5" customHeight="1" x14ac:dyDescent="0.45">
      <c r="A75" s="8">
        <v>62</v>
      </c>
      <c r="B75" s="1" t="s">
        <v>60</v>
      </c>
      <c r="C75" s="9"/>
      <c r="D75" s="7"/>
      <c r="E75" s="7"/>
      <c r="F75" s="7">
        <v>1</v>
      </c>
      <c r="G75" s="7"/>
      <c r="H75" s="7"/>
      <c r="I75" s="7"/>
      <c r="J75" s="7"/>
      <c r="K75" s="7"/>
      <c r="L75" s="7"/>
      <c r="M75" s="7"/>
      <c r="N75" s="7">
        <v>1</v>
      </c>
      <c r="O75" s="7"/>
      <c r="P75" s="7"/>
      <c r="Q75" s="7"/>
      <c r="R75" s="7">
        <v>1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>
        <v>1</v>
      </c>
      <c r="AJ75" s="7">
        <f t="shared" ref="AJ75:AJ95" si="7">SUM(C75:AI75)</f>
        <v>4</v>
      </c>
      <c r="AK75" s="69">
        <v>9</v>
      </c>
      <c r="AL75" s="7"/>
      <c r="AM75" s="7"/>
      <c r="AN75" s="7">
        <v>1</v>
      </c>
      <c r="AO75" s="7">
        <v>1</v>
      </c>
      <c r="AP75" s="7"/>
      <c r="AQ75" s="7">
        <v>1</v>
      </c>
      <c r="AR75" s="7">
        <f t="shared" si="5"/>
        <v>3</v>
      </c>
      <c r="AS75" s="69">
        <v>3</v>
      </c>
      <c r="AT75" s="7"/>
      <c r="AU75" s="7"/>
      <c r="AV75" s="7"/>
      <c r="AW75" s="7"/>
      <c r="AX75" s="7"/>
      <c r="AY75" s="7"/>
      <c r="AZ75" s="7">
        <v>2</v>
      </c>
      <c r="BA75" s="7"/>
      <c r="BB75" s="7"/>
      <c r="BC75" s="7"/>
      <c r="BD75" s="7"/>
      <c r="BE75" s="7"/>
      <c r="BF75" s="7"/>
      <c r="BG75" s="7"/>
      <c r="BH75" s="7">
        <v>1</v>
      </c>
      <c r="BI75" s="7"/>
      <c r="BJ75" s="8">
        <v>2</v>
      </c>
      <c r="BK75" s="8">
        <f t="shared" si="6"/>
        <v>5</v>
      </c>
      <c r="BL75" s="69">
        <v>13</v>
      </c>
      <c r="BM75" s="7">
        <f t="shared" si="2"/>
        <v>12</v>
      </c>
    </row>
    <row r="76" spans="1:65" ht="19.5" customHeight="1" x14ac:dyDescent="0.45">
      <c r="A76" s="8">
        <v>63</v>
      </c>
      <c r="B76" s="1" t="s">
        <v>64</v>
      </c>
      <c r="C76" s="9"/>
      <c r="D76" s="7"/>
      <c r="E76" s="7"/>
      <c r="F76" s="7">
        <v>1</v>
      </c>
      <c r="G76" s="7"/>
      <c r="H76" s="7"/>
      <c r="I76" s="7"/>
      <c r="J76" s="7"/>
      <c r="K76" s="7"/>
      <c r="L76" s="7"/>
      <c r="M76" s="7"/>
      <c r="N76" s="7">
        <v>1</v>
      </c>
      <c r="O76" s="7"/>
      <c r="P76" s="7"/>
      <c r="Q76" s="7"/>
      <c r="R76" s="7"/>
      <c r="S76" s="7"/>
      <c r="T76" s="7"/>
      <c r="U76" s="7">
        <v>1</v>
      </c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>
        <v>1</v>
      </c>
      <c r="AI76" s="7"/>
      <c r="AJ76" s="7">
        <f t="shared" si="7"/>
        <v>4</v>
      </c>
      <c r="AK76" s="70"/>
      <c r="AL76" s="7"/>
      <c r="AM76" s="7"/>
      <c r="AN76" s="7">
        <v>1</v>
      </c>
      <c r="AO76" s="7">
        <v>1</v>
      </c>
      <c r="AP76" s="7"/>
      <c r="AQ76" s="7">
        <v>1</v>
      </c>
      <c r="AR76" s="7">
        <f t="shared" si="5"/>
        <v>3</v>
      </c>
      <c r="AS76" s="70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8"/>
      <c r="BK76" s="8">
        <v>0</v>
      </c>
      <c r="BL76" s="70"/>
      <c r="BM76" s="7">
        <f t="shared" si="2"/>
        <v>7</v>
      </c>
    </row>
    <row r="77" spans="1:65" ht="19.5" customHeight="1" x14ac:dyDescent="0.45">
      <c r="A77" s="8">
        <v>64</v>
      </c>
      <c r="B77" s="1" t="s">
        <v>190</v>
      </c>
      <c r="C77" s="9"/>
      <c r="D77" s="7"/>
      <c r="E77" s="7"/>
      <c r="F77" s="7">
        <v>1</v>
      </c>
      <c r="G77" s="7"/>
      <c r="H77" s="7"/>
      <c r="I77" s="7"/>
      <c r="J77" s="7"/>
      <c r="K77" s="7"/>
      <c r="L77" s="7"/>
      <c r="M77" s="7"/>
      <c r="N77" s="7">
        <v>1</v>
      </c>
      <c r="O77" s="7"/>
      <c r="P77" s="7"/>
      <c r="Q77" s="7">
        <v>1</v>
      </c>
      <c r="R77" s="7"/>
      <c r="S77" s="7"/>
      <c r="T77" s="7">
        <v>1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>
        <v>2</v>
      </c>
      <c r="AI77" s="7"/>
      <c r="AJ77" s="7">
        <f t="shared" si="7"/>
        <v>6</v>
      </c>
      <c r="AK77" s="7">
        <v>9</v>
      </c>
      <c r="AL77" s="7"/>
      <c r="AM77" s="7"/>
      <c r="AN77" s="7">
        <v>1</v>
      </c>
      <c r="AO77" s="7">
        <v>1</v>
      </c>
      <c r="AP77" s="7"/>
      <c r="AQ77" s="7">
        <v>1</v>
      </c>
      <c r="AR77" s="7">
        <f t="shared" si="5"/>
        <v>3</v>
      </c>
      <c r="AS77" s="7">
        <v>3</v>
      </c>
      <c r="AT77" s="7"/>
      <c r="AU77" s="7"/>
      <c r="AV77" s="7"/>
      <c r="AW77" s="7"/>
      <c r="AX77" s="7"/>
      <c r="AY77" s="7"/>
      <c r="AZ77" s="7">
        <v>3</v>
      </c>
      <c r="BA77" s="7"/>
      <c r="BB77" s="7"/>
      <c r="BC77" s="7"/>
      <c r="BD77" s="7"/>
      <c r="BE77" s="7"/>
      <c r="BF77" s="7"/>
      <c r="BG77" s="7">
        <v>1</v>
      </c>
      <c r="BH77" s="7"/>
      <c r="BI77" s="7"/>
      <c r="BJ77" s="8">
        <v>2</v>
      </c>
      <c r="BK77" s="8">
        <f t="shared" ref="BK77:BK132" si="8">SUM(AT77:BJ77)</f>
        <v>6</v>
      </c>
      <c r="BL77" s="69">
        <v>24</v>
      </c>
      <c r="BM77" s="7">
        <f t="shared" si="2"/>
        <v>15</v>
      </c>
    </row>
    <row r="78" spans="1:65" ht="19.5" customHeight="1" x14ac:dyDescent="0.45">
      <c r="A78" s="8">
        <v>65</v>
      </c>
      <c r="B78" s="1" t="s">
        <v>36</v>
      </c>
      <c r="C78" s="9"/>
      <c r="D78" s="7"/>
      <c r="E78" s="7"/>
      <c r="F78" s="7">
        <v>1</v>
      </c>
      <c r="G78" s="7"/>
      <c r="H78" s="7"/>
      <c r="I78" s="7"/>
      <c r="J78" s="7"/>
      <c r="K78" s="7"/>
      <c r="L78" s="7"/>
      <c r="M78" s="7"/>
      <c r="N78" s="7">
        <v>6</v>
      </c>
      <c r="O78" s="7"/>
      <c r="P78" s="7"/>
      <c r="Q78" s="7">
        <v>2</v>
      </c>
      <c r="R78" s="7"/>
      <c r="S78" s="7"/>
      <c r="T78" s="7">
        <v>1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>
        <v>3</v>
      </c>
      <c r="AI78" s="7"/>
      <c r="AJ78" s="7">
        <f t="shared" si="7"/>
        <v>13</v>
      </c>
      <c r="AK78" s="7">
        <v>5</v>
      </c>
      <c r="AL78" s="7"/>
      <c r="AM78" s="7"/>
      <c r="AN78" s="7"/>
      <c r="AO78" s="7"/>
      <c r="AP78" s="7"/>
      <c r="AQ78" s="7">
        <v>2</v>
      </c>
      <c r="AR78" s="7">
        <f t="shared" si="5"/>
        <v>2</v>
      </c>
      <c r="AS78" s="7">
        <v>3</v>
      </c>
      <c r="AT78" s="7"/>
      <c r="AU78" s="7"/>
      <c r="AV78" s="7"/>
      <c r="AW78" s="7"/>
      <c r="AX78" s="7"/>
      <c r="AY78" s="7"/>
      <c r="AZ78" s="7">
        <v>11</v>
      </c>
      <c r="BA78" s="7">
        <v>1</v>
      </c>
      <c r="BB78" s="7"/>
      <c r="BC78" s="7"/>
      <c r="BD78" s="7"/>
      <c r="BE78" s="7"/>
      <c r="BF78" s="7">
        <v>1</v>
      </c>
      <c r="BG78" s="7">
        <v>2</v>
      </c>
      <c r="BH78" s="7">
        <v>1</v>
      </c>
      <c r="BI78" s="7">
        <v>4</v>
      </c>
      <c r="BJ78" s="8">
        <v>2</v>
      </c>
      <c r="BK78" s="8">
        <f t="shared" si="8"/>
        <v>22</v>
      </c>
      <c r="BL78" s="70"/>
      <c r="BM78" s="7">
        <f t="shared" ref="BM78:BM141" si="9">AJ78+AR78+BK78</f>
        <v>37</v>
      </c>
    </row>
    <row r="79" spans="1:65" ht="19.5" customHeight="1" x14ac:dyDescent="0.45">
      <c r="A79" s="8">
        <v>66</v>
      </c>
      <c r="B79" s="1" t="s">
        <v>113</v>
      </c>
      <c r="C79" s="9"/>
      <c r="D79" s="7"/>
      <c r="E79" s="7"/>
      <c r="F79" s="7">
        <v>1</v>
      </c>
      <c r="G79" s="7"/>
      <c r="H79" s="7"/>
      <c r="I79" s="7"/>
      <c r="J79" s="7"/>
      <c r="K79" s="7"/>
      <c r="L79" s="7"/>
      <c r="M79" s="7"/>
      <c r="N79" s="7">
        <v>2</v>
      </c>
      <c r="O79" s="7"/>
      <c r="P79" s="7"/>
      <c r="Q79" s="7">
        <v>1</v>
      </c>
      <c r="R79" s="7"/>
      <c r="S79" s="7"/>
      <c r="T79" s="7">
        <v>1</v>
      </c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>
        <v>1</v>
      </c>
      <c r="AI79" s="7"/>
      <c r="AJ79" s="7">
        <f t="shared" si="7"/>
        <v>6</v>
      </c>
      <c r="AK79" s="7">
        <v>8</v>
      </c>
      <c r="AL79" s="7"/>
      <c r="AM79" s="7"/>
      <c r="AN79" s="7">
        <v>1</v>
      </c>
      <c r="AO79" s="7">
        <v>1</v>
      </c>
      <c r="AP79" s="7"/>
      <c r="AQ79" s="7"/>
      <c r="AR79" s="7">
        <f t="shared" si="5"/>
        <v>2</v>
      </c>
      <c r="AS79" s="7">
        <v>3</v>
      </c>
      <c r="AT79" s="7"/>
      <c r="AU79" s="7"/>
      <c r="AV79" s="7"/>
      <c r="AW79" s="7"/>
      <c r="AX79" s="7"/>
      <c r="AY79" s="7"/>
      <c r="AZ79" s="7">
        <v>3</v>
      </c>
      <c r="BA79" s="7"/>
      <c r="BB79" s="7"/>
      <c r="BC79" s="7"/>
      <c r="BD79" s="7"/>
      <c r="BE79" s="7"/>
      <c r="BF79" s="7"/>
      <c r="BG79" s="7"/>
      <c r="BH79" s="7">
        <v>1</v>
      </c>
      <c r="BI79" s="7">
        <v>1</v>
      </c>
      <c r="BJ79" s="8">
        <v>2</v>
      </c>
      <c r="BK79" s="8">
        <f t="shared" si="8"/>
        <v>7</v>
      </c>
      <c r="BL79" s="8">
        <v>9</v>
      </c>
      <c r="BM79" s="7">
        <f t="shared" si="9"/>
        <v>15</v>
      </c>
    </row>
    <row r="80" spans="1:65" ht="19.5" customHeight="1" x14ac:dyDescent="0.5">
      <c r="A80" s="8">
        <v>67</v>
      </c>
      <c r="B80" s="1" t="s">
        <v>54</v>
      </c>
      <c r="C80" s="33"/>
      <c r="D80" s="34"/>
      <c r="E80" s="34"/>
      <c r="F80" s="28">
        <v>1</v>
      </c>
      <c r="G80" s="34"/>
      <c r="H80" s="34"/>
      <c r="I80" s="7"/>
      <c r="J80" s="7"/>
      <c r="K80" s="7"/>
      <c r="L80" s="7"/>
      <c r="M80" s="7"/>
      <c r="N80" s="7">
        <v>1</v>
      </c>
      <c r="O80" s="7"/>
      <c r="P80" s="7"/>
      <c r="Q80" s="7"/>
      <c r="R80" s="7"/>
      <c r="S80" s="7"/>
      <c r="T80" s="7">
        <v>1</v>
      </c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>
        <v>1</v>
      </c>
      <c r="AI80" s="7"/>
      <c r="AJ80" s="7">
        <f t="shared" si="7"/>
        <v>4</v>
      </c>
      <c r="AK80" s="7">
        <v>8</v>
      </c>
      <c r="AL80" s="7"/>
      <c r="AM80" s="7"/>
      <c r="AN80" s="7"/>
      <c r="AO80" s="7"/>
      <c r="AP80" s="7"/>
      <c r="AQ80" s="7">
        <v>1</v>
      </c>
      <c r="AR80" s="7">
        <f t="shared" si="5"/>
        <v>1</v>
      </c>
      <c r="AS80" s="69">
        <v>2</v>
      </c>
      <c r="AT80" s="7"/>
      <c r="AU80" s="7"/>
      <c r="AV80" s="7"/>
      <c r="AW80" s="7"/>
      <c r="AX80" s="7"/>
      <c r="AY80" s="7"/>
      <c r="AZ80" s="7">
        <v>2</v>
      </c>
      <c r="BA80" s="7"/>
      <c r="BB80" s="7"/>
      <c r="BC80" s="7"/>
      <c r="BD80" s="7"/>
      <c r="BE80" s="7"/>
      <c r="BF80" s="7">
        <v>1</v>
      </c>
      <c r="BG80" s="7">
        <v>1</v>
      </c>
      <c r="BH80" s="7"/>
      <c r="BI80" s="7"/>
      <c r="BJ80" s="8">
        <v>1</v>
      </c>
      <c r="BK80" s="8">
        <f t="shared" si="8"/>
        <v>5</v>
      </c>
      <c r="BL80" s="69">
        <v>18</v>
      </c>
      <c r="BM80" s="7">
        <f t="shared" si="9"/>
        <v>10</v>
      </c>
    </row>
    <row r="81" spans="1:65" ht="19.5" customHeight="1" x14ac:dyDescent="0.45">
      <c r="A81" s="8">
        <v>68</v>
      </c>
      <c r="B81" s="1" t="s">
        <v>52</v>
      </c>
      <c r="C81" s="9"/>
      <c r="D81" s="7"/>
      <c r="E81" s="7"/>
      <c r="F81" s="7">
        <v>1</v>
      </c>
      <c r="G81" s="7"/>
      <c r="H81" s="7"/>
      <c r="I81" s="7"/>
      <c r="J81" s="7"/>
      <c r="K81" s="7"/>
      <c r="L81" s="7"/>
      <c r="M81" s="7"/>
      <c r="N81" s="7">
        <v>1</v>
      </c>
      <c r="O81" s="7"/>
      <c r="P81" s="7"/>
      <c r="Q81" s="7"/>
      <c r="R81" s="7"/>
      <c r="S81" s="7"/>
      <c r="T81" s="7"/>
      <c r="U81" s="7">
        <v>1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>
        <v>1</v>
      </c>
      <c r="AJ81" s="7">
        <f t="shared" si="7"/>
        <v>4</v>
      </c>
      <c r="AK81" s="7">
        <v>4</v>
      </c>
      <c r="AL81" s="7"/>
      <c r="AM81" s="7"/>
      <c r="AN81" s="7"/>
      <c r="AO81" s="7"/>
      <c r="AP81" s="7"/>
      <c r="AQ81" s="7"/>
      <c r="AR81" s="7">
        <v>0</v>
      </c>
      <c r="AS81" s="70"/>
      <c r="AT81" s="7"/>
      <c r="AU81" s="7"/>
      <c r="AV81" s="7"/>
      <c r="AW81" s="7"/>
      <c r="AX81" s="7"/>
      <c r="AY81" s="7"/>
      <c r="AZ81" s="7">
        <v>1</v>
      </c>
      <c r="BA81" s="7">
        <v>1</v>
      </c>
      <c r="BB81" s="7"/>
      <c r="BC81" s="7"/>
      <c r="BD81" s="7"/>
      <c r="BE81" s="7"/>
      <c r="BF81" s="7"/>
      <c r="BG81" s="7"/>
      <c r="BH81" s="7"/>
      <c r="BI81" s="7"/>
      <c r="BJ81" s="8">
        <v>1</v>
      </c>
      <c r="BK81" s="8">
        <f t="shared" si="8"/>
        <v>3</v>
      </c>
      <c r="BL81" s="70"/>
      <c r="BM81" s="7">
        <f t="shared" si="9"/>
        <v>7</v>
      </c>
    </row>
    <row r="82" spans="1:65" s="5" customFormat="1" ht="19.5" customHeight="1" x14ac:dyDescent="0.45">
      <c r="A82" s="8">
        <v>69</v>
      </c>
      <c r="B82" s="4" t="s">
        <v>130</v>
      </c>
      <c r="C82" s="9"/>
      <c r="D82" s="7"/>
      <c r="E82" s="7"/>
      <c r="F82" s="7">
        <v>1</v>
      </c>
      <c r="G82" s="7"/>
      <c r="H82" s="7"/>
      <c r="I82" s="7"/>
      <c r="J82" s="7"/>
      <c r="K82" s="7"/>
      <c r="L82" s="7"/>
      <c r="M82" s="7"/>
      <c r="N82" s="7">
        <v>1</v>
      </c>
      <c r="O82" s="7"/>
      <c r="P82" s="7"/>
      <c r="Q82" s="7"/>
      <c r="R82" s="7"/>
      <c r="S82" s="7"/>
      <c r="T82" s="7"/>
      <c r="U82" s="7">
        <v>1</v>
      </c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>
        <v>1</v>
      </c>
      <c r="AJ82" s="7">
        <f t="shared" si="7"/>
        <v>4</v>
      </c>
      <c r="AK82" s="7">
        <v>7</v>
      </c>
      <c r="AL82" s="7"/>
      <c r="AM82" s="7"/>
      <c r="AN82" s="7">
        <v>1</v>
      </c>
      <c r="AO82" s="7"/>
      <c r="AP82" s="7"/>
      <c r="AQ82" s="7"/>
      <c r="AR82" s="7">
        <f>SUM(AL82:AQ82)</f>
        <v>1</v>
      </c>
      <c r="AS82" s="7">
        <v>2</v>
      </c>
      <c r="AT82" s="7"/>
      <c r="AU82" s="7"/>
      <c r="AV82" s="7"/>
      <c r="AW82" s="7"/>
      <c r="AX82" s="7"/>
      <c r="AY82" s="7"/>
      <c r="AZ82" s="7">
        <v>1</v>
      </c>
      <c r="BA82" s="7">
        <v>1</v>
      </c>
      <c r="BB82" s="7"/>
      <c r="BC82" s="7"/>
      <c r="BD82" s="7"/>
      <c r="BE82" s="7"/>
      <c r="BF82" s="7"/>
      <c r="BG82" s="7"/>
      <c r="BH82" s="7">
        <v>1</v>
      </c>
      <c r="BI82" s="7">
        <v>1</v>
      </c>
      <c r="BJ82" s="8"/>
      <c r="BK82" s="8">
        <f t="shared" si="8"/>
        <v>4</v>
      </c>
      <c r="BL82" s="8">
        <v>8</v>
      </c>
      <c r="BM82" s="7">
        <f t="shared" si="9"/>
        <v>9</v>
      </c>
    </row>
    <row r="83" spans="1:65" ht="19.5" customHeight="1" x14ac:dyDescent="0.45">
      <c r="A83" s="8">
        <v>70</v>
      </c>
      <c r="B83" s="1" t="s">
        <v>37</v>
      </c>
      <c r="C83" s="9"/>
      <c r="D83" s="7"/>
      <c r="E83" s="7"/>
      <c r="F83" s="7">
        <v>1</v>
      </c>
      <c r="G83" s="7"/>
      <c r="H83" s="7"/>
      <c r="I83" s="7"/>
      <c r="J83" s="7"/>
      <c r="K83" s="7"/>
      <c r="L83" s="7"/>
      <c r="M83" s="7"/>
      <c r="N83" s="7">
        <v>3</v>
      </c>
      <c r="O83" s="7"/>
      <c r="P83" s="7"/>
      <c r="Q83" s="7">
        <v>1</v>
      </c>
      <c r="R83" s="7"/>
      <c r="S83" s="7"/>
      <c r="T83" s="7">
        <v>1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>
        <v>1</v>
      </c>
      <c r="AI83" s="7">
        <v>1</v>
      </c>
      <c r="AJ83" s="7">
        <f t="shared" si="7"/>
        <v>8</v>
      </c>
      <c r="AK83" s="7">
        <v>10</v>
      </c>
      <c r="AL83" s="7"/>
      <c r="AM83" s="7"/>
      <c r="AN83" s="7">
        <v>1</v>
      </c>
      <c r="AO83" s="7">
        <v>1</v>
      </c>
      <c r="AP83" s="7"/>
      <c r="AQ83" s="7">
        <v>1</v>
      </c>
      <c r="AR83" s="7">
        <f>SUM(AL83:AQ83)</f>
        <v>3</v>
      </c>
      <c r="AS83" s="7">
        <v>3</v>
      </c>
      <c r="AT83" s="7"/>
      <c r="AU83" s="7"/>
      <c r="AV83" s="7"/>
      <c r="AW83" s="7"/>
      <c r="AX83" s="7"/>
      <c r="AY83" s="7"/>
      <c r="AZ83" s="7">
        <v>4</v>
      </c>
      <c r="BA83" s="7"/>
      <c r="BB83" s="7"/>
      <c r="BC83" s="7"/>
      <c r="BD83" s="7"/>
      <c r="BE83" s="7"/>
      <c r="BF83" s="7"/>
      <c r="BG83" s="7">
        <v>2</v>
      </c>
      <c r="BH83" s="7"/>
      <c r="BI83" s="7">
        <v>1</v>
      </c>
      <c r="BJ83" s="8">
        <v>2</v>
      </c>
      <c r="BK83" s="8">
        <f t="shared" si="8"/>
        <v>9</v>
      </c>
      <c r="BL83" s="8">
        <v>7</v>
      </c>
      <c r="BM83" s="7">
        <f t="shared" si="9"/>
        <v>20</v>
      </c>
    </row>
    <row r="84" spans="1:65" s="5" customFormat="1" ht="19.5" customHeight="1" x14ac:dyDescent="0.45">
      <c r="A84" s="8">
        <v>71</v>
      </c>
      <c r="B84" s="3" t="s">
        <v>120</v>
      </c>
      <c r="C84" s="9"/>
      <c r="D84" s="7"/>
      <c r="E84" s="7"/>
      <c r="F84" s="7">
        <v>1</v>
      </c>
      <c r="G84" s="7"/>
      <c r="H84" s="7"/>
      <c r="I84" s="7"/>
      <c r="J84" s="7"/>
      <c r="K84" s="7"/>
      <c r="L84" s="7"/>
      <c r="M84" s="7"/>
      <c r="N84" s="7">
        <v>1</v>
      </c>
      <c r="O84" s="7"/>
      <c r="P84" s="7"/>
      <c r="Q84" s="7">
        <v>1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>
        <v>1</v>
      </c>
      <c r="AI84" s="7"/>
      <c r="AJ84" s="11">
        <f t="shared" si="7"/>
        <v>4</v>
      </c>
      <c r="AK84" s="74">
        <v>8</v>
      </c>
      <c r="AL84" s="11"/>
      <c r="AM84" s="11"/>
      <c r="AN84" s="11"/>
      <c r="AO84" s="11"/>
      <c r="AP84" s="11"/>
      <c r="AQ84" s="11"/>
      <c r="AR84" s="11">
        <v>0</v>
      </c>
      <c r="AS84" s="74">
        <v>2</v>
      </c>
      <c r="AT84" s="7"/>
      <c r="AU84" s="7"/>
      <c r="AV84" s="7"/>
      <c r="AW84" s="7"/>
      <c r="AX84" s="7"/>
      <c r="AY84" s="7"/>
      <c r="AZ84" s="7">
        <v>1</v>
      </c>
      <c r="BA84" s="7">
        <v>1</v>
      </c>
      <c r="BB84" s="7"/>
      <c r="BC84" s="7"/>
      <c r="BD84" s="7"/>
      <c r="BE84" s="7"/>
      <c r="BF84" s="7"/>
      <c r="BG84" s="7"/>
      <c r="BH84" s="7"/>
      <c r="BI84" s="7"/>
      <c r="BJ84" s="8">
        <v>1</v>
      </c>
      <c r="BK84" s="35">
        <f t="shared" si="8"/>
        <v>3</v>
      </c>
      <c r="BL84" s="74">
        <v>11</v>
      </c>
      <c r="BM84" s="7">
        <f t="shared" si="9"/>
        <v>7</v>
      </c>
    </row>
    <row r="85" spans="1:65" s="36" customFormat="1" ht="19.5" customHeight="1" x14ac:dyDescent="0.45">
      <c r="A85" s="8">
        <v>72</v>
      </c>
      <c r="B85" s="3" t="s">
        <v>123</v>
      </c>
      <c r="C85" s="9"/>
      <c r="D85" s="7"/>
      <c r="E85" s="7"/>
      <c r="F85" s="7">
        <v>1</v>
      </c>
      <c r="G85" s="7"/>
      <c r="H85" s="7"/>
      <c r="I85" s="7"/>
      <c r="J85" s="7"/>
      <c r="K85" s="7"/>
      <c r="L85" s="7"/>
      <c r="M85" s="7"/>
      <c r="N85" s="7">
        <v>1</v>
      </c>
      <c r="O85" s="7"/>
      <c r="P85" s="7"/>
      <c r="Q85" s="7"/>
      <c r="R85" s="7">
        <v>1</v>
      </c>
      <c r="S85" s="7"/>
      <c r="T85" s="7"/>
      <c r="U85" s="7">
        <v>1</v>
      </c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>
        <v>1</v>
      </c>
      <c r="AJ85" s="11">
        <f t="shared" si="7"/>
        <v>5</v>
      </c>
      <c r="AK85" s="77"/>
      <c r="AL85" s="11"/>
      <c r="AM85" s="11"/>
      <c r="AN85" s="11">
        <v>1</v>
      </c>
      <c r="AO85" s="11"/>
      <c r="AP85" s="11"/>
      <c r="AQ85" s="11"/>
      <c r="AR85" s="11">
        <f t="shared" ref="AR85:AR95" si="10">SUM(AL85:AQ85)</f>
        <v>1</v>
      </c>
      <c r="AS85" s="77"/>
      <c r="AT85" s="7"/>
      <c r="AU85" s="7"/>
      <c r="AV85" s="7"/>
      <c r="AW85" s="7"/>
      <c r="AX85" s="7"/>
      <c r="AY85" s="7"/>
      <c r="AZ85" s="7">
        <v>1</v>
      </c>
      <c r="BA85" s="7">
        <v>1</v>
      </c>
      <c r="BB85" s="7"/>
      <c r="BC85" s="7"/>
      <c r="BD85" s="7"/>
      <c r="BE85" s="7"/>
      <c r="BF85" s="7"/>
      <c r="BG85" s="7"/>
      <c r="BH85" s="7"/>
      <c r="BI85" s="7"/>
      <c r="BJ85" s="8"/>
      <c r="BK85" s="35">
        <f t="shared" si="8"/>
        <v>2</v>
      </c>
      <c r="BL85" s="77"/>
      <c r="BM85" s="7">
        <f t="shared" si="9"/>
        <v>8</v>
      </c>
    </row>
    <row r="86" spans="1:65" s="5" customFormat="1" ht="19.5" customHeight="1" x14ac:dyDescent="0.45">
      <c r="A86" s="8">
        <v>73</v>
      </c>
      <c r="B86" s="3" t="s">
        <v>136</v>
      </c>
      <c r="C86" s="9"/>
      <c r="D86" s="7"/>
      <c r="E86" s="7"/>
      <c r="F86" s="7">
        <v>1</v>
      </c>
      <c r="G86" s="7"/>
      <c r="H86" s="7"/>
      <c r="I86" s="7"/>
      <c r="J86" s="7"/>
      <c r="K86" s="7"/>
      <c r="L86" s="7"/>
      <c r="M86" s="7"/>
      <c r="N86" s="7">
        <v>2</v>
      </c>
      <c r="O86" s="7"/>
      <c r="P86" s="7"/>
      <c r="Q86" s="7"/>
      <c r="R86" s="7">
        <v>1</v>
      </c>
      <c r="S86" s="7"/>
      <c r="T86" s="7">
        <v>1</v>
      </c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>
        <v>1</v>
      </c>
      <c r="AI86" s="7"/>
      <c r="AJ86" s="7">
        <f t="shared" si="7"/>
        <v>6</v>
      </c>
      <c r="AK86" s="7">
        <v>8</v>
      </c>
      <c r="AL86" s="7"/>
      <c r="AM86" s="7"/>
      <c r="AN86" s="7">
        <v>2</v>
      </c>
      <c r="AO86" s="7">
        <v>1</v>
      </c>
      <c r="AP86" s="7"/>
      <c r="AQ86" s="7">
        <v>1</v>
      </c>
      <c r="AR86" s="7">
        <f t="shared" si="10"/>
        <v>4</v>
      </c>
      <c r="AS86" s="7">
        <v>3</v>
      </c>
      <c r="AT86" s="7"/>
      <c r="AU86" s="7"/>
      <c r="AV86" s="7"/>
      <c r="AW86" s="7"/>
      <c r="AX86" s="7"/>
      <c r="AY86" s="7"/>
      <c r="AZ86" s="7">
        <v>4</v>
      </c>
      <c r="BA86" s="7"/>
      <c r="BB86" s="7"/>
      <c r="BC86" s="7"/>
      <c r="BD86" s="7"/>
      <c r="BE86" s="7"/>
      <c r="BF86" s="7"/>
      <c r="BG86" s="7">
        <v>1</v>
      </c>
      <c r="BH86" s="7"/>
      <c r="BI86" s="7"/>
      <c r="BJ86" s="8">
        <v>4</v>
      </c>
      <c r="BK86" s="8">
        <f t="shared" si="8"/>
        <v>9</v>
      </c>
      <c r="BL86" s="8">
        <v>9</v>
      </c>
      <c r="BM86" s="7">
        <f t="shared" si="9"/>
        <v>19</v>
      </c>
    </row>
    <row r="87" spans="1:65" ht="19.5" customHeight="1" x14ac:dyDescent="0.45">
      <c r="A87" s="8">
        <v>74</v>
      </c>
      <c r="B87" s="1" t="s">
        <v>100</v>
      </c>
      <c r="C87" s="9"/>
      <c r="D87" s="7"/>
      <c r="E87" s="7"/>
      <c r="F87" s="7">
        <v>1</v>
      </c>
      <c r="G87" s="7"/>
      <c r="H87" s="7"/>
      <c r="I87" s="7"/>
      <c r="J87" s="7"/>
      <c r="K87" s="7"/>
      <c r="L87" s="7"/>
      <c r="M87" s="7"/>
      <c r="N87" s="7">
        <v>1</v>
      </c>
      <c r="O87" s="7"/>
      <c r="P87" s="7"/>
      <c r="Q87" s="7"/>
      <c r="R87" s="7"/>
      <c r="S87" s="7"/>
      <c r="T87" s="7">
        <v>1</v>
      </c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>
        <v>1</v>
      </c>
      <c r="AI87" s="7"/>
      <c r="AJ87" s="7">
        <f t="shared" si="7"/>
        <v>4</v>
      </c>
      <c r="AK87" s="7">
        <v>8</v>
      </c>
      <c r="AL87" s="7"/>
      <c r="AM87" s="7"/>
      <c r="AN87" s="7">
        <v>1</v>
      </c>
      <c r="AO87" s="7"/>
      <c r="AP87" s="7"/>
      <c r="AQ87" s="7">
        <v>1</v>
      </c>
      <c r="AR87" s="7">
        <f t="shared" si="10"/>
        <v>2</v>
      </c>
      <c r="AS87" s="7">
        <v>2</v>
      </c>
      <c r="AT87" s="7"/>
      <c r="AU87" s="7"/>
      <c r="AV87" s="7"/>
      <c r="AW87" s="7"/>
      <c r="AX87" s="7"/>
      <c r="AY87" s="7"/>
      <c r="AZ87" s="7">
        <v>2</v>
      </c>
      <c r="BA87" s="7"/>
      <c r="BB87" s="7"/>
      <c r="BC87" s="7"/>
      <c r="BD87" s="7"/>
      <c r="BE87" s="7"/>
      <c r="BF87" s="7"/>
      <c r="BG87" s="7">
        <v>1</v>
      </c>
      <c r="BH87" s="7"/>
      <c r="BI87" s="7">
        <v>1</v>
      </c>
      <c r="BJ87" s="8">
        <v>1</v>
      </c>
      <c r="BK87" s="8">
        <f t="shared" si="8"/>
        <v>5</v>
      </c>
      <c r="BL87" s="8">
        <v>7</v>
      </c>
      <c r="BM87" s="7">
        <f t="shared" si="9"/>
        <v>11</v>
      </c>
    </row>
    <row r="88" spans="1:65" ht="19.5" customHeight="1" x14ac:dyDescent="0.45">
      <c r="A88" s="8">
        <v>75</v>
      </c>
      <c r="B88" s="1" t="s">
        <v>95</v>
      </c>
      <c r="C88" s="9"/>
      <c r="D88" s="7"/>
      <c r="E88" s="7"/>
      <c r="F88" s="7">
        <v>1</v>
      </c>
      <c r="G88" s="7"/>
      <c r="H88" s="7"/>
      <c r="I88" s="7"/>
      <c r="J88" s="7"/>
      <c r="K88" s="7"/>
      <c r="L88" s="7"/>
      <c r="M88" s="7"/>
      <c r="N88" s="7">
        <v>3</v>
      </c>
      <c r="O88" s="7"/>
      <c r="P88" s="7"/>
      <c r="Q88" s="7">
        <v>1</v>
      </c>
      <c r="R88" s="7"/>
      <c r="S88" s="7"/>
      <c r="T88" s="7">
        <v>2</v>
      </c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>
        <v>3</v>
      </c>
      <c r="AI88" s="7"/>
      <c r="AJ88" s="7">
        <f t="shared" si="7"/>
        <v>10</v>
      </c>
      <c r="AK88" s="7">
        <v>11</v>
      </c>
      <c r="AL88" s="7"/>
      <c r="AM88" s="7"/>
      <c r="AN88" s="7">
        <v>2</v>
      </c>
      <c r="AO88" s="7">
        <v>1</v>
      </c>
      <c r="AP88" s="7"/>
      <c r="AQ88" s="7">
        <v>1</v>
      </c>
      <c r="AR88" s="7">
        <f t="shared" si="10"/>
        <v>4</v>
      </c>
      <c r="AS88" s="7">
        <v>5</v>
      </c>
      <c r="AT88" s="7"/>
      <c r="AU88" s="7"/>
      <c r="AV88" s="7"/>
      <c r="AW88" s="7"/>
      <c r="AX88" s="7"/>
      <c r="AY88" s="7"/>
      <c r="AZ88" s="7">
        <v>4</v>
      </c>
      <c r="BA88" s="7"/>
      <c r="BB88" s="7"/>
      <c r="BC88" s="7"/>
      <c r="BD88" s="7"/>
      <c r="BE88" s="7"/>
      <c r="BF88" s="7"/>
      <c r="BG88" s="7"/>
      <c r="BH88" s="7">
        <v>2</v>
      </c>
      <c r="BI88" s="7"/>
      <c r="BJ88" s="8">
        <v>1</v>
      </c>
      <c r="BK88" s="8">
        <f t="shared" si="8"/>
        <v>7</v>
      </c>
      <c r="BL88" s="8">
        <v>14</v>
      </c>
      <c r="BM88" s="7">
        <f t="shared" si="9"/>
        <v>21</v>
      </c>
    </row>
    <row r="89" spans="1:65" ht="19.5" customHeight="1" x14ac:dyDescent="0.5">
      <c r="A89" s="8">
        <v>76</v>
      </c>
      <c r="B89" s="1" t="s">
        <v>110</v>
      </c>
      <c r="C89" s="33"/>
      <c r="D89" s="34"/>
      <c r="E89" s="34"/>
      <c r="F89" s="28">
        <v>1</v>
      </c>
      <c r="G89" s="34"/>
      <c r="H89" s="34"/>
      <c r="I89" s="7"/>
      <c r="J89" s="7"/>
      <c r="K89" s="7"/>
      <c r="L89" s="7"/>
      <c r="M89" s="7"/>
      <c r="N89" s="7">
        <v>1</v>
      </c>
      <c r="O89" s="7"/>
      <c r="P89" s="7"/>
      <c r="Q89" s="7">
        <v>1</v>
      </c>
      <c r="R89" s="7"/>
      <c r="S89" s="7"/>
      <c r="T89" s="7">
        <v>1</v>
      </c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>
        <v>1</v>
      </c>
      <c r="AI89" s="7"/>
      <c r="AJ89" s="7">
        <f t="shared" si="7"/>
        <v>5</v>
      </c>
      <c r="AK89" s="7">
        <v>8</v>
      </c>
      <c r="AL89" s="7"/>
      <c r="AM89" s="7"/>
      <c r="AN89" s="7"/>
      <c r="AO89" s="7">
        <v>1</v>
      </c>
      <c r="AP89" s="7"/>
      <c r="AQ89" s="7">
        <v>2</v>
      </c>
      <c r="AR89" s="7">
        <f t="shared" si="10"/>
        <v>3</v>
      </c>
      <c r="AS89" s="7">
        <v>2</v>
      </c>
      <c r="AT89" s="7"/>
      <c r="AU89" s="7"/>
      <c r="AV89" s="7"/>
      <c r="AW89" s="7"/>
      <c r="AX89" s="7"/>
      <c r="AY89" s="7"/>
      <c r="AZ89" s="7">
        <v>3</v>
      </c>
      <c r="BA89" s="7"/>
      <c r="BB89" s="7"/>
      <c r="BC89" s="7"/>
      <c r="BD89" s="7"/>
      <c r="BE89" s="7"/>
      <c r="BF89" s="7"/>
      <c r="BG89" s="7"/>
      <c r="BH89" s="7">
        <v>1</v>
      </c>
      <c r="BI89" s="7">
        <v>1</v>
      </c>
      <c r="BJ89" s="8">
        <v>2</v>
      </c>
      <c r="BK89" s="8">
        <f t="shared" si="8"/>
        <v>7</v>
      </c>
      <c r="BL89" s="8">
        <v>10</v>
      </c>
      <c r="BM89" s="7">
        <f t="shared" si="9"/>
        <v>15</v>
      </c>
    </row>
    <row r="90" spans="1:65" ht="19.5" customHeight="1" x14ac:dyDescent="0.45">
      <c r="A90" s="8">
        <v>77</v>
      </c>
      <c r="B90" s="1" t="s">
        <v>99</v>
      </c>
      <c r="C90" s="9"/>
      <c r="D90" s="7"/>
      <c r="E90" s="7"/>
      <c r="F90" s="7">
        <v>1</v>
      </c>
      <c r="G90" s="7"/>
      <c r="H90" s="7"/>
      <c r="I90" s="7"/>
      <c r="J90" s="7"/>
      <c r="K90" s="7"/>
      <c r="L90" s="7"/>
      <c r="M90" s="7"/>
      <c r="N90" s="7">
        <v>1</v>
      </c>
      <c r="O90" s="7"/>
      <c r="P90" s="7"/>
      <c r="Q90" s="7"/>
      <c r="R90" s="7">
        <v>1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>
        <v>1</v>
      </c>
      <c r="AI90" s="7"/>
      <c r="AJ90" s="7">
        <f t="shared" si="7"/>
        <v>4</v>
      </c>
      <c r="AK90" s="69">
        <v>9</v>
      </c>
      <c r="AL90" s="7"/>
      <c r="AM90" s="7"/>
      <c r="AN90" s="7"/>
      <c r="AO90" s="7"/>
      <c r="AP90" s="7"/>
      <c r="AQ90" s="7">
        <v>1</v>
      </c>
      <c r="AR90" s="7">
        <f t="shared" si="10"/>
        <v>1</v>
      </c>
      <c r="AS90" s="69">
        <v>2</v>
      </c>
      <c r="AT90" s="7"/>
      <c r="AU90" s="7"/>
      <c r="AV90" s="7"/>
      <c r="AW90" s="7"/>
      <c r="AX90" s="7"/>
      <c r="AY90" s="7"/>
      <c r="AZ90" s="7">
        <v>2</v>
      </c>
      <c r="BA90" s="7"/>
      <c r="BB90" s="7"/>
      <c r="BC90" s="7"/>
      <c r="BD90" s="7"/>
      <c r="BE90" s="7"/>
      <c r="BF90" s="7"/>
      <c r="BG90" s="7"/>
      <c r="BH90" s="7">
        <v>1</v>
      </c>
      <c r="BI90" s="7"/>
      <c r="BJ90" s="8">
        <v>1</v>
      </c>
      <c r="BK90" s="8">
        <f t="shared" si="8"/>
        <v>4</v>
      </c>
      <c r="BL90" s="69">
        <v>11</v>
      </c>
      <c r="BM90" s="7">
        <f t="shared" si="9"/>
        <v>9</v>
      </c>
    </row>
    <row r="91" spans="1:65" ht="19.5" customHeight="1" x14ac:dyDescent="0.45">
      <c r="A91" s="8">
        <v>78</v>
      </c>
      <c r="B91" s="1" t="s">
        <v>103</v>
      </c>
      <c r="C91" s="9"/>
      <c r="D91" s="7"/>
      <c r="E91" s="7"/>
      <c r="F91" s="7">
        <v>1</v>
      </c>
      <c r="G91" s="7"/>
      <c r="H91" s="7"/>
      <c r="I91" s="7"/>
      <c r="J91" s="7"/>
      <c r="K91" s="7"/>
      <c r="L91" s="7"/>
      <c r="M91" s="7"/>
      <c r="N91" s="7">
        <v>1</v>
      </c>
      <c r="O91" s="7"/>
      <c r="P91" s="7"/>
      <c r="Q91" s="7"/>
      <c r="R91" s="7">
        <v>1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>
        <v>1</v>
      </c>
      <c r="AI91" s="7"/>
      <c r="AJ91" s="7">
        <f t="shared" si="7"/>
        <v>4</v>
      </c>
      <c r="AK91" s="70"/>
      <c r="AL91" s="7"/>
      <c r="AM91" s="7"/>
      <c r="AN91" s="7"/>
      <c r="AO91" s="7"/>
      <c r="AP91" s="7"/>
      <c r="AQ91" s="7">
        <v>2</v>
      </c>
      <c r="AR91" s="7">
        <f t="shared" si="10"/>
        <v>2</v>
      </c>
      <c r="AS91" s="70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8">
        <v>2</v>
      </c>
      <c r="BK91" s="8">
        <f t="shared" si="8"/>
        <v>2</v>
      </c>
      <c r="BL91" s="70"/>
      <c r="BM91" s="7">
        <f t="shared" si="9"/>
        <v>8</v>
      </c>
    </row>
    <row r="92" spans="1:65" ht="19.5" customHeight="1" x14ac:dyDescent="0.45">
      <c r="A92" s="8">
        <v>79</v>
      </c>
      <c r="B92" s="3" t="s">
        <v>88</v>
      </c>
      <c r="C92" s="9"/>
      <c r="D92" s="7"/>
      <c r="E92" s="7"/>
      <c r="F92" s="7">
        <v>1</v>
      </c>
      <c r="G92" s="7"/>
      <c r="H92" s="7"/>
      <c r="I92" s="7"/>
      <c r="J92" s="7"/>
      <c r="K92" s="7"/>
      <c r="L92" s="7"/>
      <c r="M92" s="7"/>
      <c r="N92" s="7">
        <v>1</v>
      </c>
      <c r="O92" s="7"/>
      <c r="P92" s="7"/>
      <c r="Q92" s="7"/>
      <c r="R92" s="7">
        <v>1</v>
      </c>
      <c r="S92" s="7"/>
      <c r="T92" s="7">
        <v>1</v>
      </c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>
        <v>1</v>
      </c>
      <c r="AI92" s="7"/>
      <c r="AJ92" s="7">
        <f t="shared" si="7"/>
        <v>5</v>
      </c>
      <c r="AK92" s="7">
        <v>7</v>
      </c>
      <c r="AL92" s="7"/>
      <c r="AM92" s="7"/>
      <c r="AN92" s="7"/>
      <c r="AO92" s="7"/>
      <c r="AP92" s="7"/>
      <c r="AQ92" s="7">
        <v>1</v>
      </c>
      <c r="AR92" s="7">
        <f t="shared" si="10"/>
        <v>1</v>
      </c>
      <c r="AS92" s="7">
        <v>1</v>
      </c>
      <c r="AT92" s="7"/>
      <c r="AU92" s="7"/>
      <c r="AV92" s="7"/>
      <c r="AW92" s="7"/>
      <c r="AX92" s="7"/>
      <c r="AY92" s="7"/>
      <c r="AZ92" s="7">
        <v>2</v>
      </c>
      <c r="BA92" s="7"/>
      <c r="BB92" s="7"/>
      <c r="BC92" s="7"/>
      <c r="BD92" s="7"/>
      <c r="BE92" s="7"/>
      <c r="BF92" s="7">
        <v>1</v>
      </c>
      <c r="BG92" s="7"/>
      <c r="BH92" s="7"/>
      <c r="BI92" s="7"/>
      <c r="BJ92" s="8">
        <v>1</v>
      </c>
      <c r="BK92" s="8">
        <f t="shared" si="8"/>
        <v>4</v>
      </c>
      <c r="BL92" s="8">
        <v>9</v>
      </c>
      <c r="BM92" s="7">
        <f t="shared" si="9"/>
        <v>10</v>
      </c>
    </row>
    <row r="93" spans="1:65" ht="19.5" customHeight="1" x14ac:dyDescent="0.45">
      <c r="A93" s="8">
        <v>80</v>
      </c>
      <c r="B93" s="1" t="s">
        <v>90</v>
      </c>
      <c r="C93" s="9"/>
      <c r="D93" s="7"/>
      <c r="E93" s="7"/>
      <c r="F93" s="7">
        <v>1</v>
      </c>
      <c r="G93" s="7"/>
      <c r="H93" s="7"/>
      <c r="I93" s="7"/>
      <c r="J93" s="7"/>
      <c r="K93" s="7"/>
      <c r="L93" s="7"/>
      <c r="M93" s="7"/>
      <c r="N93" s="7">
        <v>1</v>
      </c>
      <c r="O93" s="7"/>
      <c r="P93" s="7"/>
      <c r="Q93" s="7">
        <v>1</v>
      </c>
      <c r="R93" s="7"/>
      <c r="S93" s="7"/>
      <c r="T93" s="7">
        <v>1</v>
      </c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>
        <v>1</v>
      </c>
      <c r="AJ93" s="7">
        <f t="shared" si="7"/>
        <v>5</v>
      </c>
      <c r="AK93" s="7">
        <v>8</v>
      </c>
      <c r="AL93" s="7"/>
      <c r="AM93" s="7"/>
      <c r="AN93" s="7"/>
      <c r="AO93" s="7"/>
      <c r="AP93" s="7">
        <v>1</v>
      </c>
      <c r="AQ93" s="7"/>
      <c r="AR93" s="7">
        <f t="shared" si="10"/>
        <v>1</v>
      </c>
      <c r="AS93" s="7">
        <v>2</v>
      </c>
      <c r="AT93" s="7"/>
      <c r="AU93" s="7"/>
      <c r="AV93" s="7"/>
      <c r="AW93" s="7"/>
      <c r="AX93" s="7"/>
      <c r="AY93" s="7"/>
      <c r="AZ93" s="7">
        <v>2</v>
      </c>
      <c r="BA93" s="7">
        <v>1</v>
      </c>
      <c r="BB93" s="7"/>
      <c r="BC93" s="7"/>
      <c r="BD93" s="7"/>
      <c r="BE93" s="7"/>
      <c r="BF93" s="7"/>
      <c r="BG93" s="7"/>
      <c r="BH93" s="7"/>
      <c r="BI93" s="7">
        <v>1</v>
      </c>
      <c r="BJ93" s="8"/>
      <c r="BK93" s="8">
        <f t="shared" si="8"/>
        <v>4</v>
      </c>
      <c r="BL93" s="8">
        <v>9</v>
      </c>
      <c r="BM93" s="7">
        <f t="shared" si="9"/>
        <v>10</v>
      </c>
    </row>
    <row r="94" spans="1:65" s="5" customFormat="1" ht="19.5" customHeight="1" x14ac:dyDescent="0.45">
      <c r="A94" s="8">
        <v>81</v>
      </c>
      <c r="B94" s="3" t="s">
        <v>116</v>
      </c>
      <c r="C94" s="9"/>
      <c r="D94" s="7"/>
      <c r="E94" s="7"/>
      <c r="F94" s="7">
        <v>1</v>
      </c>
      <c r="G94" s="7"/>
      <c r="H94" s="7"/>
      <c r="I94" s="7"/>
      <c r="J94" s="7"/>
      <c r="K94" s="7"/>
      <c r="L94" s="7"/>
      <c r="M94" s="7"/>
      <c r="N94" s="7">
        <v>1</v>
      </c>
      <c r="O94" s="7"/>
      <c r="P94" s="7"/>
      <c r="Q94" s="7"/>
      <c r="R94" s="7">
        <v>1</v>
      </c>
      <c r="S94" s="7"/>
      <c r="T94" s="7">
        <v>1</v>
      </c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>
        <v>1</v>
      </c>
      <c r="AI94" s="7"/>
      <c r="AJ94" s="7">
        <f t="shared" si="7"/>
        <v>5</v>
      </c>
      <c r="AK94" s="7">
        <v>8</v>
      </c>
      <c r="AL94" s="7"/>
      <c r="AM94" s="7"/>
      <c r="AN94" s="7">
        <v>1</v>
      </c>
      <c r="AO94" s="7"/>
      <c r="AP94" s="7"/>
      <c r="AQ94" s="7"/>
      <c r="AR94" s="7">
        <f t="shared" si="10"/>
        <v>1</v>
      </c>
      <c r="AS94" s="7">
        <v>2</v>
      </c>
      <c r="AT94" s="7"/>
      <c r="AU94" s="7"/>
      <c r="AV94" s="7"/>
      <c r="AW94" s="7"/>
      <c r="AX94" s="7"/>
      <c r="AY94" s="7"/>
      <c r="AZ94" s="7">
        <v>2</v>
      </c>
      <c r="BA94" s="7">
        <v>1</v>
      </c>
      <c r="BB94" s="7"/>
      <c r="BC94" s="7"/>
      <c r="BD94" s="7"/>
      <c r="BE94" s="7"/>
      <c r="BF94" s="7"/>
      <c r="BG94" s="7"/>
      <c r="BH94" s="7">
        <v>1</v>
      </c>
      <c r="BI94" s="7">
        <v>1</v>
      </c>
      <c r="BJ94" s="8">
        <v>2</v>
      </c>
      <c r="BK94" s="8">
        <f t="shared" si="8"/>
        <v>7</v>
      </c>
      <c r="BL94" s="8">
        <v>11</v>
      </c>
      <c r="BM94" s="7">
        <f t="shared" si="9"/>
        <v>13</v>
      </c>
    </row>
    <row r="95" spans="1:65" ht="19.5" customHeight="1" x14ac:dyDescent="0.45">
      <c r="A95" s="8">
        <v>82</v>
      </c>
      <c r="B95" s="1" t="s">
        <v>81</v>
      </c>
      <c r="C95" s="9"/>
      <c r="D95" s="7"/>
      <c r="E95" s="7"/>
      <c r="F95" s="7">
        <v>1</v>
      </c>
      <c r="G95" s="7"/>
      <c r="H95" s="7"/>
      <c r="I95" s="7"/>
      <c r="J95" s="7"/>
      <c r="K95" s="7"/>
      <c r="L95" s="7"/>
      <c r="M95" s="7"/>
      <c r="N95" s="7">
        <v>1</v>
      </c>
      <c r="O95" s="7">
        <v>1</v>
      </c>
      <c r="P95" s="7"/>
      <c r="Q95" s="7">
        <v>1</v>
      </c>
      <c r="R95" s="7"/>
      <c r="S95" s="7"/>
      <c r="T95" s="7">
        <v>1</v>
      </c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>
        <v>1</v>
      </c>
      <c r="AI95" s="7"/>
      <c r="AJ95" s="7">
        <f t="shared" si="7"/>
        <v>6</v>
      </c>
      <c r="AK95" s="7">
        <v>9</v>
      </c>
      <c r="AL95" s="7"/>
      <c r="AM95" s="7"/>
      <c r="AN95" s="7">
        <v>1</v>
      </c>
      <c r="AO95" s="7">
        <v>1</v>
      </c>
      <c r="AP95" s="7"/>
      <c r="AQ95" s="7">
        <v>1</v>
      </c>
      <c r="AR95" s="7">
        <f t="shared" si="10"/>
        <v>3</v>
      </c>
      <c r="AS95" s="7">
        <v>3</v>
      </c>
      <c r="AT95" s="7"/>
      <c r="AU95" s="7"/>
      <c r="AV95" s="7"/>
      <c r="AW95" s="7"/>
      <c r="AX95" s="7"/>
      <c r="AY95" s="7"/>
      <c r="AZ95" s="7">
        <v>3</v>
      </c>
      <c r="BA95" s="7"/>
      <c r="BB95" s="7"/>
      <c r="BC95" s="7"/>
      <c r="BD95" s="7"/>
      <c r="BE95" s="7"/>
      <c r="BF95" s="7"/>
      <c r="BG95" s="7">
        <v>1</v>
      </c>
      <c r="BH95" s="7">
        <v>2</v>
      </c>
      <c r="BI95" s="7">
        <v>1</v>
      </c>
      <c r="BJ95" s="8"/>
      <c r="BK95" s="8">
        <f t="shared" si="8"/>
        <v>7</v>
      </c>
      <c r="BL95" s="8">
        <v>6</v>
      </c>
      <c r="BM95" s="7">
        <f t="shared" si="9"/>
        <v>16</v>
      </c>
    </row>
    <row r="96" spans="1:65" ht="19.5" customHeight="1" x14ac:dyDescent="0.45">
      <c r="A96" s="8">
        <v>83</v>
      </c>
      <c r="B96" s="1" t="s">
        <v>93</v>
      </c>
      <c r="C96" s="9"/>
      <c r="D96" s="7"/>
      <c r="E96" s="7"/>
      <c r="F96" s="7">
        <v>1</v>
      </c>
      <c r="G96" s="7"/>
      <c r="H96" s="7"/>
      <c r="I96" s="7"/>
      <c r="J96" s="7"/>
      <c r="K96" s="7"/>
      <c r="L96" s="7"/>
      <c r="M96" s="7"/>
      <c r="N96" s="7">
        <v>1</v>
      </c>
      <c r="O96" s="7"/>
      <c r="P96" s="7"/>
      <c r="Q96" s="7"/>
      <c r="R96" s="7"/>
      <c r="S96" s="7"/>
      <c r="T96" s="7">
        <v>1</v>
      </c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>
        <f>SUM(F96:AI96)</f>
        <v>3</v>
      </c>
      <c r="AK96" s="69">
        <v>8</v>
      </c>
      <c r="AL96" s="7"/>
      <c r="AM96" s="7"/>
      <c r="AN96" s="7"/>
      <c r="AO96" s="7"/>
      <c r="AP96" s="7"/>
      <c r="AQ96" s="7"/>
      <c r="AR96" s="7">
        <v>0</v>
      </c>
      <c r="AS96" s="7" t="s">
        <v>142</v>
      </c>
      <c r="AT96" s="7"/>
      <c r="AU96" s="7"/>
      <c r="AV96" s="7"/>
      <c r="AW96" s="7"/>
      <c r="AX96" s="7"/>
      <c r="AY96" s="7"/>
      <c r="AZ96" s="7">
        <v>1</v>
      </c>
      <c r="BA96" s="7">
        <v>1</v>
      </c>
      <c r="BB96" s="7"/>
      <c r="BC96" s="7"/>
      <c r="BD96" s="7"/>
      <c r="BE96" s="7"/>
      <c r="BF96" s="7"/>
      <c r="BG96" s="7"/>
      <c r="BH96" s="7"/>
      <c r="BI96" s="7">
        <v>1</v>
      </c>
      <c r="BJ96" s="8"/>
      <c r="BK96" s="8">
        <f t="shared" si="8"/>
        <v>3</v>
      </c>
      <c r="BL96" s="69">
        <v>14</v>
      </c>
      <c r="BM96" s="7">
        <f t="shared" si="9"/>
        <v>6</v>
      </c>
    </row>
    <row r="97" spans="1:65" ht="19.5" customHeight="1" x14ac:dyDescent="0.45">
      <c r="A97" s="8">
        <v>84</v>
      </c>
      <c r="B97" s="1" t="s">
        <v>92</v>
      </c>
      <c r="C97" s="9"/>
      <c r="D97" s="7"/>
      <c r="E97" s="7"/>
      <c r="F97" s="7">
        <v>1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>
        <v>1</v>
      </c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>
        <f>SUM(F97:AI97)</f>
        <v>2</v>
      </c>
      <c r="AK97" s="70"/>
      <c r="AL97" s="7"/>
      <c r="AM97" s="7"/>
      <c r="AN97" s="7"/>
      <c r="AO97" s="7"/>
      <c r="AP97" s="7"/>
      <c r="AQ97" s="7"/>
      <c r="AR97" s="7">
        <v>0</v>
      </c>
      <c r="AS97" s="7" t="s">
        <v>142</v>
      </c>
      <c r="AT97" s="7"/>
      <c r="AU97" s="7"/>
      <c r="AV97" s="7"/>
      <c r="AW97" s="7"/>
      <c r="AX97" s="7"/>
      <c r="AY97" s="7"/>
      <c r="AZ97" s="7">
        <v>1</v>
      </c>
      <c r="BA97" s="7"/>
      <c r="BB97" s="7"/>
      <c r="BC97" s="7"/>
      <c r="BD97" s="7"/>
      <c r="BE97" s="7"/>
      <c r="BF97" s="7"/>
      <c r="BG97" s="7"/>
      <c r="BH97" s="7"/>
      <c r="BI97" s="7"/>
      <c r="BJ97" s="8"/>
      <c r="BK97" s="8">
        <f t="shared" si="8"/>
        <v>1</v>
      </c>
      <c r="BL97" s="70"/>
      <c r="BM97" s="7">
        <f t="shared" si="9"/>
        <v>3</v>
      </c>
    </row>
    <row r="98" spans="1:65" ht="19.5" customHeight="1" x14ac:dyDescent="0.45">
      <c r="A98" s="8">
        <v>85</v>
      </c>
      <c r="B98" s="1" t="s">
        <v>82</v>
      </c>
      <c r="C98" s="9"/>
      <c r="D98" s="7"/>
      <c r="E98" s="7"/>
      <c r="F98" s="7">
        <v>1</v>
      </c>
      <c r="G98" s="7"/>
      <c r="H98" s="7"/>
      <c r="I98" s="7"/>
      <c r="J98" s="7"/>
      <c r="K98" s="7"/>
      <c r="L98" s="7"/>
      <c r="M98" s="7"/>
      <c r="N98" s="7">
        <v>1</v>
      </c>
      <c r="O98" s="7"/>
      <c r="P98" s="7"/>
      <c r="Q98" s="7">
        <v>1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>
        <f t="shared" ref="AJ98:AJ141" si="11">SUM(C98:AI98)</f>
        <v>3</v>
      </c>
      <c r="AK98" s="7">
        <v>7</v>
      </c>
      <c r="AL98" s="7"/>
      <c r="AM98" s="7"/>
      <c r="AN98" s="7">
        <v>1</v>
      </c>
      <c r="AO98" s="7"/>
      <c r="AP98" s="7"/>
      <c r="AQ98" s="7"/>
      <c r="AR98" s="7">
        <f>SUM(AL98:AQ98)</f>
        <v>1</v>
      </c>
      <c r="AS98" s="7" t="s">
        <v>142</v>
      </c>
      <c r="AT98" s="7"/>
      <c r="AU98" s="7"/>
      <c r="AV98" s="7"/>
      <c r="AW98" s="7"/>
      <c r="AX98" s="7"/>
      <c r="AY98" s="7"/>
      <c r="AZ98" s="7">
        <v>1</v>
      </c>
      <c r="BA98" s="7">
        <v>1</v>
      </c>
      <c r="BB98" s="7"/>
      <c r="BC98" s="7"/>
      <c r="BD98" s="7"/>
      <c r="BE98" s="7"/>
      <c r="BF98" s="7"/>
      <c r="BG98" s="7"/>
      <c r="BH98" s="7"/>
      <c r="BI98" s="7">
        <v>1</v>
      </c>
      <c r="BJ98" s="8">
        <v>1</v>
      </c>
      <c r="BK98" s="8">
        <f t="shared" si="8"/>
        <v>4</v>
      </c>
      <c r="BL98" s="8">
        <v>7</v>
      </c>
      <c r="BM98" s="7">
        <f t="shared" si="9"/>
        <v>8</v>
      </c>
    </row>
    <row r="99" spans="1:65" s="5" customFormat="1" ht="19.5" customHeight="1" x14ac:dyDescent="0.45">
      <c r="A99" s="8">
        <v>86</v>
      </c>
      <c r="B99" s="3" t="s">
        <v>132</v>
      </c>
      <c r="C99" s="9"/>
      <c r="D99" s="7"/>
      <c r="E99" s="7"/>
      <c r="F99" s="7">
        <v>1</v>
      </c>
      <c r="G99" s="7"/>
      <c r="H99" s="7"/>
      <c r="I99" s="7"/>
      <c r="J99" s="7"/>
      <c r="K99" s="7"/>
      <c r="L99" s="7"/>
      <c r="M99" s="7"/>
      <c r="N99" s="7">
        <v>1</v>
      </c>
      <c r="O99" s="7"/>
      <c r="P99" s="7"/>
      <c r="Q99" s="7"/>
      <c r="R99" s="7">
        <v>1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>
        <v>1</v>
      </c>
      <c r="AI99" s="7"/>
      <c r="AJ99" s="7">
        <f t="shared" si="11"/>
        <v>4</v>
      </c>
      <c r="AK99" s="69">
        <v>8</v>
      </c>
      <c r="AL99" s="7"/>
      <c r="AM99" s="7"/>
      <c r="AN99" s="7"/>
      <c r="AO99" s="7">
        <v>1</v>
      </c>
      <c r="AP99" s="7"/>
      <c r="AQ99" s="7"/>
      <c r="AR99" s="7">
        <f>SUM(AL99:AQ99)</f>
        <v>1</v>
      </c>
      <c r="AS99" s="69">
        <v>3</v>
      </c>
      <c r="AT99" s="7"/>
      <c r="AU99" s="7"/>
      <c r="AV99" s="7"/>
      <c r="AW99" s="7"/>
      <c r="AX99" s="7"/>
      <c r="AY99" s="7"/>
      <c r="AZ99" s="7">
        <v>1</v>
      </c>
      <c r="BA99" s="7">
        <v>1</v>
      </c>
      <c r="BB99" s="7"/>
      <c r="BC99" s="7"/>
      <c r="BD99" s="7"/>
      <c r="BE99" s="7"/>
      <c r="BF99" s="7"/>
      <c r="BG99" s="7"/>
      <c r="BH99" s="7"/>
      <c r="BI99" s="7">
        <v>1</v>
      </c>
      <c r="BJ99" s="8">
        <v>2</v>
      </c>
      <c r="BK99" s="8">
        <f t="shared" si="8"/>
        <v>5</v>
      </c>
      <c r="BL99" s="69">
        <v>12</v>
      </c>
      <c r="BM99" s="7">
        <f t="shared" si="9"/>
        <v>10</v>
      </c>
    </row>
    <row r="100" spans="1:65" s="5" customFormat="1" ht="19.5" customHeight="1" x14ac:dyDescent="0.45">
      <c r="A100" s="8">
        <v>87</v>
      </c>
      <c r="B100" s="3" t="s">
        <v>131</v>
      </c>
      <c r="C100" s="9"/>
      <c r="D100" s="7"/>
      <c r="E100" s="7"/>
      <c r="F100" s="7">
        <v>1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>
        <v>1</v>
      </c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>
        <f t="shared" si="11"/>
        <v>2</v>
      </c>
      <c r="AK100" s="70"/>
      <c r="AL100" s="7"/>
      <c r="AM100" s="7"/>
      <c r="AN100" s="7"/>
      <c r="AO100" s="7"/>
      <c r="AP100" s="7"/>
      <c r="AQ100" s="7"/>
      <c r="AR100" s="7">
        <v>0</v>
      </c>
      <c r="AS100" s="70"/>
      <c r="AT100" s="7"/>
      <c r="AU100" s="7"/>
      <c r="AV100" s="7"/>
      <c r="AW100" s="7"/>
      <c r="AX100" s="7"/>
      <c r="AY100" s="7"/>
      <c r="AZ100" s="7">
        <v>1</v>
      </c>
      <c r="BA100" s="7"/>
      <c r="BB100" s="7"/>
      <c r="BC100" s="7"/>
      <c r="BD100" s="7"/>
      <c r="BE100" s="7"/>
      <c r="BF100" s="7"/>
      <c r="BG100" s="7"/>
      <c r="BH100" s="7"/>
      <c r="BI100" s="7"/>
      <c r="BJ100" s="8"/>
      <c r="BK100" s="8">
        <f t="shared" si="8"/>
        <v>1</v>
      </c>
      <c r="BL100" s="70"/>
      <c r="BM100" s="7">
        <f t="shared" si="9"/>
        <v>3</v>
      </c>
    </row>
    <row r="101" spans="1:65" ht="19.5" customHeight="1" x14ac:dyDescent="0.45">
      <c r="A101" s="8">
        <v>88</v>
      </c>
      <c r="B101" s="1" t="s">
        <v>62</v>
      </c>
      <c r="C101" s="9"/>
      <c r="D101" s="7"/>
      <c r="E101" s="7"/>
      <c r="F101" s="7">
        <v>1</v>
      </c>
      <c r="G101" s="7"/>
      <c r="H101" s="7"/>
      <c r="I101" s="7"/>
      <c r="J101" s="7"/>
      <c r="K101" s="7"/>
      <c r="L101" s="7"/>
      <c r="M101" s="7"/>
      <c r="N101" s="7">
        <v>1</v>
      </c>
      <c r="O101" s="7"/>
      <c r="P101" s="7"/>
      <c r="Q101" s="7"/>
      <c r="R101" s="7">
        <v>1</v>
      </c>
      <c r="S101" s="7"/>
      <c r="T101" s="7">
        <v>1</v>
      </c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>
        <f t="shared" si="11"/>
        <v>4</v>
      </c>
      <c r="AK101" s="7">
        <v>8</v>
      </c>
      <c r="AL101" s="7"/>
      <c r="AM101" s="7"/>
      <c r="AN101" s="7"/>
      <c r="AO101" s="7"/>
      <c r="AP101" s="7"/>
      <c r="AQ101" s="7"/>
      <c r="AR101" s="7">
        <v>0</v>
      </c>
      <c r="AS101" s="7">
        <v>1</v>
      </c>
      <c r="AT101" s="7"/>
      <c r="AU101" s="7"/>
      <c r="AV101" s="7"/>
      <c r="AW101" s="7"/>
      <c r="AX101" s="7"/>
      <c r="AY101" s="7"/>
      <c r="AZ101" s="7">
        <v>1</v>
      </c>
      <c r="BA101" s="7">
        <v>1</v>
      </c>
      <c r="BB101" s="7"/>
      <c r="BC101" s="7"/>
      <c r="BD101" s="7"/>
      <c r="BE101" s="7"/>
      <c r="BF101" s="7"/>
      <c r="BG101" s="7">
        <v>1</v>
      </c>
      <c r="BH101" s="7"/>
      <c r="BI101" s="7">
        <v>1</v>
      </c>
      <c r="BJ101" s="8">
        <v>1</v>
      </c>
      <c r="BK101" s="8">
        <f t="shared" si="8"/>
        <v>5</v>
      </c>
      <c r="BL101" s="8">
        <v>7</v>
      </c>
      <c r="BM101" s="7">
        <f t="shared" si="9"/>
        <v>9</v>
      </c>
    </row>
    <row r="102" spans="1:65" ht="19.5" customHeight="1" x14ac:dyDescent="0.45">
      <c r="A102" s="8">
        <v>89</v>
      </c>
      <c r="B102" s="1" t="s">
        <v>71</v>
      </c>
      <c r="C102" s="9"/>
      <c r="D102" s="7"/>
      <c r="E102" s="7"/>
      <c r="F102" s="7">
        <v>1</v>
      </c>
      <c r="G102" s="7"/>
      <c r="H102" s="7"/>
      <c r="I102" s="7"/>
      <c r="J102" s="7"/>
      <c r="K102" s="7"/>
      <c r="L102" s="7"/>
      <c r="M102" s="7"/>
      <c r="N102" s="7">
        <v>2</v>
      </c>
      <c r="O102" s="7">
        <v>1</v>
      </c>
      <c r="P102" s="7"/>
      <c r="Q102" s="7">
        <v>1</v>
      </c>
      <c r="R102" s="7"/>
      <c r="S102" s="7"/>
      <c r="T102" s="7">
        <v>1</v>
      </c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>
        <v>2</v>
      </c>
      <c r="AI102" s="7"/>
      <c r="AJ102" s="7">
        <f t="shared" si="11"/>
        <v>8</v>
      </c>
      <c r="AK102" s="7">
        <v>9</v>
      </c>
      <c r="AL102" s="7"/>
      <c r="AM102" s="7"/>
      <c r="AN102" s="7"/>
      <c r="AO102" s="7">
        <v>1</v>
      </c>
      <c r="AP102" s="7"/>
      <c r="AQ102" s="7">
        <v>2</v>
      </c>
      <c r="AR102" s="7">
        <f>SUM(AL102:AQ102)</f>
        <v>3</v>
      </c>
      <c r="AS102" s="7">
        <v>2</v>
      </c>
      <c r="AT102" s="7"/>
      <c r="AU102" s="7"/>
      <c r="AV102" s="7"/>
      <c r="AW102" s="7"/>
      <c r="AX102" s="7"/>
      <c r="AY102" s="7"/>
      <c r="AZ102" s="7">
        <v>4</v>
      </c>
      <c r="BA102" s="7"/>
      <c r="BB102" s="7"/>
      <c r="BC102" s="7"/>
      <c r="BD102" s="7"/>
      <c r="BE102" s="7"/>
      <c r="BF102" s="7"/>
      <c r="BG102" s="7">
        <v>1</v>
      </c>
      <c r="BH102" s="7"/>
      <c r="BI102" s="7">
        <v>1</v>
      </c>
      <c r="BJ102" s="8">
        <v>3</v>
      </c>
      <c r="BK102" s="8">
        <f t="shared" si="8"/>
        <v>9</v>
      </c>
      <c r="BL102" s="8">
        <v>8</v>
      </c>
      <c r="BM102" s="7">
        <f t="shared" si="9"/>
        <v>20</v>
      </c>
    </row>
    <row r="103" spans="1:65" s="5" customFormat="1" ht="19.5" customHeight="1" x14ac:dyDescent="0.45">
      <c r="A103" s="8">
        <v>90</v>
      </c>
      <c r="B103" s="3" t="s">
        <v>118</v>
      </c>
      <c r="C103" s="9"/>
      <c r="D103" s="7"/>
      <c r="E103" s="7"/>
      <c r="F103" s="7">
        <v>1</v>
      </c>
      <c r="G103" s="7"/>
      <c r="H103" s="7"/>
      <c r="I103" s="7"/>
      <c r="J103" s="7"/>
      <c r="K103" s="7"/>
      <c r="L103" s="7"/>
      <c r="M103" s="7"/>
      <c r="N103" s="7">
        <v>1</v>
      </c>
      <c r="O103" s="7"/>
      <c r="P103" s="7"/>
      <c r="Q103" s="7">
        <v>1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>
        <v>1</v>
      </c>
      <c r="AI103" s="7">
        <v>1</v>
      </c>
      <c r="AJ103" s="11">
        <f t="shared" si="11"/>
        <v>5</v>
      </c>
      <c r="AK103" s="11">
        <v>7</v>
      </c>
      <c r="AL103" s="11"/>
      <c r="AM103" s="11"/>
      <c r="AN103" s="11"/>
      <c r="AO103" s="11"/>
      <c r="AP103" s="11"/>
      <c r="AQ103" s="11"/>
      <c r="AR103" s="11">
        <v>0</v>
      </c>
      <c r="AS103" s="11">
        <v>3</v>
      </c>
      <c r="AT103" s="7"/>
      <c r="AU103" s="7"/>
      <c r="AV103" s="7"/>
      <c r="AW103" s="7"/>
      <c r="AX103" s="7"/>
      <c r="AY103" s="7"/>
      <c r="AZ103" s="7">
        <v>1</v>
      </c>
      <c r="BA103" s="7">
        <v>1</v>
      </c>
      <c r="BB103" s="7"/>
      <c r="BC103" s="7"/>
      <c r="BD103" s="7"/>
      <c r="BE103" s="7"/>
      <c r="BF103" s="7">
        <v>1</v>
      </c>
      <c r="BG103" s="7"/>
      <c r="BH103" s="7"/>
      <c r="BI103" s="7"/>
      <c r="BJ103" s="8"/>
      <c r="BK103" s="35">
        <f t="shared" si="8"/>
        <v>3</v>
      </c>
      <c r="BL103" s="35">
        <v>8</v>
      </c>
      <c r="BM103" s="7">
        <f t="shared" si="9"/>
        <v>8</v>
      </c>
    </row>
    <row r="104" spans="1:65" ht="19.5" customHeight="1" x14ac:dyDescent="0.45">
      <c r="A104" s="8">
        <v>91</v>
      </c>
      <c r="B104" s="1" t="s">
        <v>48</v>
      </c>
      <c r="C104" s="7"/>
      <c r="D104" s="7"/>
      <c r="E104" s="7"/>
      <c r="F104" s="7">
        <v>1</v>
      </c>
      <c r="G104" s="7"/>
      <c r="H104" s="7"/>
      <c r="I104" s="7"/>
      <c r="J104" s="7"/>
      <c r="K104" s="7"/>
      <c r="L104" s="7"/>
      <c r="M104" s="7"/>
      <c r="N104" s="7">
        <v>4</v>
      </c>
      <c r="O104" s="7"/>
      <c r="P104" s="7"/>
      <c r="Q104" s="7">
        <v>1</v>
      </c>
      <c r="R104" s="7"/>
      <c r="S104" s="7"/>
      <c r="T104" s="7">
        <v>1</v>
      </c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>
        <v>1</v>
      </c>
      <c r="AI104" s="7">
        <v>1</v>
      </c>
      <c r="AJ104" s="7">
        <f t="shared" si="11"/>
        <v>9</v>
      </c>
      <c r="AK104" s="7">
        <v>9</v>
      </c>
      <c r="AL104" s="7"/>
      <c r="AM104" s="7"/>
      <c r="AN104" s="7"/>
      <c r="AO104" s="7"/>
      <c r="AP104" s="7"/>
      <c r="AQ104" s="7">
        <v>1</v>
      </c>
      <c r="AR104" s="7">
        <f>SUM(AL104:AQ104)</f>
        <v>1</v>
      </c>
      <c r="AS104" s="7">
        <v>3</v>
      </c>
      <c r="AT104" s="7"/>
      <c r="AU104" s="7"/>
      <c r="AV104" s="7"/>
      <c r="AW104" s="7"/>
      <c r="AX104" s="7"/>
      <c r="AY104" s="7"/>
      <c r="AZ104" s="7">
        <v>4</v>
      </c>
      <c r="BA104" s="7"/>
      <c r="BB104" s="7"/>
      <c r="BC104" s="7"/>
      <c r="BD104" s="7"/>
      <c r="BE104" s="7"/>
      <c r="BF104" s="7">
        <v>1</v>
      </c>
      <c r="BG104" s="7">
        <v>1</v>
      </c>
      <c r="BH104" s="7">
        <v>2</v>
      </c>
      <c r="BI104" s="7"/>
      <c r="BJ104" s="8">
        <v>1</v>
      </c>
      <c r="BK104" s="8">
        <f t="shared" si="8"/>
        <v>9</v>
      </c>
      <c r="BL104" s="8">
        <v>9</v>
      </c>
      <c r="BM104" s="7">
        <f t="shared" si="9"/>
        <v>19</v>
      </c>
    </row>
    <row r="105" spans="1:65" ht="19.5" customHeight="1" x14ac:dyDescent="0.45">
      <c r="A105" s="8">
        <v>92</v>
      </c>
      <c r="B105" s="1" t="s">
        <v>108</v>
      </c>
      <c r="C105" s="9"/>
      <c r="D105" s="7"/>
      <c r="E105" s="7"/>
      <c r="F105" s="7">
        <v>1</v>
      </c>
      <c r="G105" s="7"/>
      <c r="H105" s="7"/>
      <c r="I105" s="7"/>
      <c r="J105" s="7"/>
      <c r="K105" s="7"/>
      <c r="L105" s="7"/>
      <c r="M105" s="7"/>
      <c r="N105" s="7">
        <v>2</v>
      </c>
      <c r="O105" s="7"/>
      <c r="P105" s="7"/>
      <c r="Q105" s="7">
        <v>1</v>
      </c>
      <c r="R105" s="7"/>
      <c r="S105" s="7"/>
      <c r="T105" s="7">
        <v>1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>
        <v>2</v>
      </c>
      <c r="AI105" s="7"/>
      <c r="AJ105" s="7">
        <f t="shared" si="11"/>
        <v>7</v>
      </c>
      <c r="AK105" s="7">
        <v>8</v>
      </c>
      <c r="AL105" s="7"/>
      <c r="AM105" s="7"/>
      <c r="AN105" s="7">
        <v>1</v>
      </c>
      <c r="AO105" s="7">
        <v>1</v>
      </c>
      <c r="AP105" s="7"/>
      <c r="AQ105" s="7"/>
      <c r="AR105" s="7">
        <f>SUM(AL105:AQ105)</f>
        <v>2</v>
      </c>
      <c r="AS105" s="7">
        <v>3</v>
      </c>
      <c r="AT105" s="7"/>
      <c r="AU105" s="7"/>
      <c r="AV105" s="7"/>
      <c r="AW105" s="7"/>
      <c r="AX105" s="7"/>
      <c r="AY105" s="7"/>
      <c r="AZ105" s="7">
        <v>3</v>
      </c>
      <c r="BA105" s="7">
        <v>2</v>
      </c>
      <c r="BB105" s="7"/>
      <c r="BC105" s="7"/>
      <c r="BD105" s="7"/>
      <c r="BE105" s="7"/>
      <c r="BF105" s="7"/>
      <c r="BG105" s="7">
        <v>1</v>
      </c>
      <c r="BH105" s="7"/>
      <c r="BI105" s="7"/>
      <c r="BJ105" s="8">
        <v>3</v>
      </c>
      <c r="BK105" s="8">
        <f t="shared" si="8"/>
        <v>9</v>
      </c>
      <c r="BL105" s="8">
        <v>8</v>
      </c>
      <c r="BM105" s="7">
        <f t="shared" si="9"/>
        <v>18</v>
      </c>
    </row>
    <row r="106" spans="1:65" ht="19.5" customHeight="1" x14ac:dyDescent="0.45">
      <c r="A106" s="8">
        <v>93</v>
      </c>
      <c r="B106" s="1" t="s">
        <v>39</v>
      </c>
      <c r="C106" s="7"/>
      <c r="D106" s="7"/>
      <c r="E106" s="7"/>
      <c r="F106" s="7">
        <v>1</v>
      </c>
      <c r="G106" s="7"/>
      <c r="H106" s="7"/>
      <c r="I106" s="7"/>
      <c r="J106" s="7"/>
      <c r="K106" s="7"/>
      <c r="L106" s="7"/>
      <c r="M106" s="7"/>
      <c r="N106" s="7">
        <v>2</v>
      </c>
      <c r="O106" s="7"/>
      <c r="P106" s="7"/>
      <c r="Q106" s="7"/>
      <c r="R106" s="7"/>
      <c r="S106" s="7"/>
      <c r="T106" s="7">
        <v>1</v>
      </c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>
        <v>1</v>
      </c>
      <c r="AI106" s="7">
        <v>1</v>
      </c>
      <c r="AJ106" s="7">
        <f t="shared" si="11"/>
        <v>6</v>
      </c>
      <c r="AK106" s="7">
        <v>9</v>
      </c>
      <c r="AL106" s="7"/>
      <c r="AM106" s="7"/>
      <c r="AN106" s="7">
        <v>1</v>
      </c>
      <c r="AO106" s="7"/>
      <c r="AP106" s="7"/>
      <c r="AQ106" s="7"/>
      <c r="AR106" s="7">
        <f>SUM(AL106:AQ106)</f>
        <v>1</v>
      </c>
      <c r="AS106" s="69">
        <v>3</v>
      </c>
      <c r="AT106" s="7"/>
      <c r="AU106" s="7"/>
      <c r="AV106" s="7"/>
      <c r="AW106" s="7"/>
      <c r="AX106" s="7"/>
      <c r="AY106" s="7"/>
      <c r="AZ106" s="7">
        <v>6</v>
      </c>
      <c r="BA106" s="7">
        <v>2</v>
      </c>
      <c r="BB106" s="7"/>
      <c r="BC106" s="7"/>
      <c r="BD106" s="7"/>
      <c r="BE106" s="7"/>
      <c r="BF106" s="7"/>
      <c r="BG106" s="7">
        <v>1</v>
      </c>
      <c r="BH106" s="7">
        <v>2</v>
      </c>
      <c r="BI106" s="7">
        <v>1</v>
      </c>
      <c r="BJ106" s="8">
        <v>2</v>
      </c>
      <c r="BK106" s="8">
        <f t="shared" si="8"/>
        <v>14</v>
      </c>
      <c r="BL106" s="69">
        <v>9</v>
      </c>
      <c r="BM106" s="7">
        <f t="shared" si="9"/>
        <v>21</v>
      </c>
    </row>
    <row r="107" spans="1:65" ht="19.5" customHeight="1" x14ac:dyDescent="0.45">
      <c r="A107" s="8">
        <v>94</v>
      </c>
      <c r="B107" s="1" t="s">
        <v>43</v>
      </c>
      <c r="C107" s="7"/>
      <c r="D107" s="7"/>
      <c r="E107" s="7"/>
      <c r="F107" s="7">
        <v>1</v>
      </c>
      <c r="G107" s="7"/>
      <c r="H107" s="7"/>
      <c r="I107" s="7"/>
      <c r="J107" s="7"/>
      <c r="K107" s="7"/>
      <c r="L107" s="7"/>
      <c r="M107" s="7"/>
      <c r="N107" s="7">
        <v>1</v>
      </c>
      <c r="O107" s="7"/>
      <c r="P107" s="7"/>
      <c r="Q107" s="7">
        <v>1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>
        <f t="shared" si="11"/>
        <v>3</v>
      </c>
      <c r="AK107" s="7">
        <v>3</v>
      </c>
      <c r="AL107" s="7"/>
      <c r="AM107" s="7"/>
      <c r="AN107" s="7">
        <v>1</v>
      </c>
      <c r="AO107" s="7"/>
      <c r="AP107" s="7"/>
      <c r="AQ107" s="7"/>
      <c r="AR107" s="7">
        <f>SUM(AL107:AQ107)</f>
        <v>1</v>
      </c>
      <c r="AS107" s="70"/>
      <c r="AT107" s="7"/>
      <c r="AU107" s="7"/>
      <c r="AV107" s="7"/>
      <c r="AW107" s="7"/>
      <c r="AX107" s="7"/>
      <c r="AY107" s="7"/>
      <c r="AZ107" s="7">
        <v>1</v>
      </c>
      <c r="BA107" s="7">
        <v>1</v>
      </c>
      <c r="BB107" s="7"/>
      <c r="BC107" s="7"/>
      <c r="BD107" s="7"/>
      <c r="BE107" s="7"/>
      <c r="BF107" s="7"/>
      <c r="BG107" s="7">
        <v>1</v>
      </c>
      <c r="BH107" s="7"/>
      <c r="BI107" s="7"/>
      <c r="BJ107" s="8">
        <v>1</v>
      </c>
      <c r="BK107" s="8">
        <f t="shared" si="8"/>
        <v>4</v>
      </c>
      <c r="BL107" s="70"/>
      <c r="BM107" s="7">
        <f t="shared" si="9"/>
        <v>8</v>
      </c>
    </row>
    <row r="108" spans="1:65" ht="19.5" customHeight="1" x14ac:dyDescent="0.5">
      <c r="A108" s="8">
        <v>95</v>
      </c>
      <c r="B108" s="1" t="s">
        <v>87</v>
      </c>
      <c r="C108" s="34"/>
      <c r="D108" s="34"/>
      <c r="E108" s="34"/>
      <c r="F108" s="28">
        <v>1</v>
      </c>
      <c r="G108" s="34"/>
      <c r="H108" s="34"/>
      <c r="I108" s="7"/>
      <c r="J108" s="7"/>
      <c r="K108" s="7"/>
      <c r="L108" s="7"/>
      <c r="M108" s="7"/>
      <c r="N108" s="7">
        <v>2</v>
      </c>
      <c r="O108" s="7"/>
      <c r="P108" s="7"/>
      <c r="Q108" s="7">
        <v>2</v>
      </c>
      <c r="R108" s="7"/>
      <c r="S108" s="7"/>
      <c r="T108" s="7">
        <v>1</v>
      </c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>
        <v>2</v>
      </c>
      <c r="AI108" s="7"/>
      <c r="AJ108" s="7">
        <f t="shared" si="11"/>
        <v>8</v>
      </c>
      <c r="AK108" s="7">
        <v>9</v>
      </c>
      <c r="AL108" s="7"/>
      <c r="AM108" s="7"/>
      <c r="AN108" s="7">
        <v>1</v>
      </c>
      <c r="AO108" s="7"/>
      <c r="AP108" s="7"/>
      <c r="AQ108" s="7">
        <v>1</v>
      </c>
      <c r="AR108" s="7">
        <f>SUM(AL108:AQ108)</f>
        <v>2</v>
      </c>
      <c r="AS108" s="7">
        <v>3</v>
      </c>
      <c r="AT108" s="7"/>
      <c r="AU108" s="7"/>
      <c r="AV108" s="7"/>
      <c r="AW108" s="7"/>
      <c r="AX108" s="7"/>
      <c r="AY108" s="7"/>
      <c r="AZ108" s="7">
        <v>3</v>
      </c>
      <c r="BA108" s="7">
        <v>1</v>
      </c>
      <c r="BB108" s="7"/>
      <c r="BC108" s="7"/>
      <c r="BD108" s="7"/>
      <c r="BE108" s="7"/>
      <c r="BF108" s="7"/>
      <c r="BG108" s="7">
        <v>1</v>
      </c>
      <c r="BH108" s="7"/>
      <c r="BI108" s="7"/>
      <c r="BJ108" s="8">
        <v>2</v>
      </c>
      <c r="BK108" s="8">
        <f t="shared" si="8"/>
        <v>7</v>
      </c>
      <c r="BL108" s="8">
        <v>9</v>
      </c>
      <c r="BM108" s="7">
        <f t="shared" si="9"/>
        <v>17</v>
      </c>
    </row>
    <row r="109" spans="1:65" ht="19.5" customHeight="1" x14ac:dyDescent="0.45">
      <c r="A109" s="8">
        <v>96</v>
      </c>
      <c r="B109" s="1" t="s">
        <v>86</v>
      </c>
      <c r="C109" s="9"/>
      <c r="D109" s="7"/>
      <c r="E109" s="7"/>
      <c r="F109" s="7">
        <v>1</v>
      </c>
      <c r="G109" s="7"/>
      <c r="H109" s="7"/>
      <c r="I109" s="7"/>
      <c r="J109" s="7"/>
      <c r="K109" s="7"/>
      <c r="L109" s="7"/>
      <c r="M109" s="7"/>
      <c r="N109" s="7">
        <v>1</v>
      </c>
      <c r="O109" s="7"/>
      <c r="P109" s="7"/>
      <c r="Q109" s="7">
        <v>1</v>
      </c>
      <c r="R109" s="7"/>
      <c r="S109" s="7"/>
      <c r="T109" s="7">
        <v>1</v>
      </c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>
        <v>2</v>
      </c>
      <c r="AI109" s="7"/>
      <c r="AJ109" s="7">
        <f t="shared" si="11"/>
        <v>6</v>
      </c>
      <c r="AK109" s="7">
        <v>8</v>
      </c>
      <c r="AL109" s="7"/>
      <c r="AM109" s="7"/>
      <c r="AN109" s="7"/>
      <c r="AO109" s="7"/>
      <c r="AP109" s="7"/>
      <c r="AQ109" s="7"/>
      <c r="AR109" s="7">
        <v>0</v>
      </c>
      <c r="AS109" s="7">
        <v>2</v>
      </c>
      <c r="AT109" s="7"/>
      <c r="AU109" s="7"/>
      <c r="AV109" s="7"/>
      <c r="AW109" s="7"/>
      <c r="AX109" s="7"/>
      <c r="AY109" s="7"/>
      <c r="AZ109" s="7">
        <v>3</v>
      </c>
      <c r="BA109" s="7">
        <v>1</v>
      </c>
      <c r="BB109" s="7"/>
      <c r="BC109" s="7"/>
      <c r="BD109" s="7"/>
      <c r="BE109" s="7"/>
      <c r="BF109" s="7">
        <v>1</v>
      </c>
      <c r="BG109" s="7">
        <v>1</v>
      </c>
      <c r="BH109" s="7"/>
      <c r="BI109" s="7">
        <v>1</v>
      </c>
      <c r="BJ109" s="8"/>
      <c r="BK109" s="8">
        <f t="shared" si="8"/>
        <v>7</v>
      </c>
      <c r="BL109" s="8">
        <v>8</v>
      </c>
      <c r="BM109" s="7">
        <f t="shared" si="9"/>
        <v>13</v>
      </c>
    </row>
    <row r="110" spans="1:65" ht="19.5" customHeight="1" x14ac:dyDescent="0.45">
      <c r="A110" s="8">
        <v>97</v>
      </c>
      <c r="B110" s="1" t="s">
        <v>79</v>
      </c>
      <c r="C110" s="9"/>
      <c r="D110" s="7"/>
      <c r="E110" s="7"/>
      <c r="F110" s="7">
        <v>1</v>
      </c>
      <c r="G110" s="7"/>
      <c r="H110" s="7"/>
      <c r="I110" s="7"/>
      <c r="J110" s="7"/>
      <c r="K110" s="7"/>
      <c r="L110" s="7"/>
      <c r="M110" s="7"/>
      <c r="N110" s="7">
        <v>1</v>
      </c>
      <c r="O110" s="7"/>
      <c r="P110" s="7"/>
      <c r="Q110" s="7"/>
      <c r="R110" s="7"/>
      <c r="S110" s="7"/>
      <c r="T110" s="7">
        <v>1</v>
      </c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>
        <v>1</v>
      </c>
      <c r="AI110" s="7"/>
      <c r="AJ110" s="7">
        <f t="shared" si="11"/>
        <v>4</v>
      </c>
      <c r="AK110" s="7">
        <v>7</v>
      </c>
      <c r="AL110" s="7"/>
      <c r="AM110" s="7"/>
      <c r="AN110" s="7">
        <v>1</v>
      </c>
      <c r="AO110" s="7"/>
      <c r="AP110" s="7"/>
      <c r="AQ110" s="7"/>
      <c r="AR110" s="7">
        <f t="shared" ref="AR110:AR115" si="12">SUM(AL110:AQ110)</f>
        <v>1</v>
      </c>
      <c r="AS110" s="7" t="s">
        <v>142</v>
      </c>
      <c r="AT110" s="7"/>
      <c r="AU110" s="7"/>
      <c r="AV110" s="7"/>
      <c r="AW110" s="7"/>
      <c r="AX110" s="7"/>
      <c r="AY110" s="7"/>
      <c r="AZ110" s="7">
        <v>1</v>
      </c>
      <c r="BA110" s="7">
        <v>1</v>
      </c>
      <c r="BB110" s="7"/>
      <c r="BC110" s="7"/>
      <c r="BD110" s="7"/>
      <c r="BE110" s="7"/>
      <c r="BF110" s="7"/>
      <c r="BG110" s="7"/>
      <c r="BH110" s="7"/>
      <c r="BI110" s="7"/>
      <c r="BJ110" s="8">
        <v>1</v>
      </c>
      <c r="BK110" s="8">
        <f t="shared" si="8"/>
        <v>3</v>
      </c>
      <c r="BL110" s="8">
        <v>7</v>
      </c>
      <c r="BM110" s="7">
        <f t="shared" si="9"/>
        <v>8</v>
      </c>
    </row>
    <row r="111" spans="1:65" ht="19.5" customHeight="1" x14ac:dyDescent="0.45">
      <c r="A111" s="8">
        <v>98</v>
      </c>
      <c r="B111" s="1" t="s">
        <v>56</v>
      </c>
      <c r="C111" s="7"/>
      <c r="D111" s="7"/>
      <c r="E111" s="7"/>
      <c r="F111" s="7">
        <v>1</v>
      </c>
      <c r="G111" s="7"/>
      <c r="H111" s="7"/>
      <c r="I111" s="7"/>
      <c r="J111" s="7"/>
      <c r="K111" s="7"/>
      <c r="L111" s="7"/>
      <c r="M111" s="7"/>
      <c r="N111" s="7">
        <v>1</v>
      </c>
      <c r="O111" s="7">
        <v>2</v>
      </c>
      <c r="P111" s="7"/>
      <c r="Q111" s="7">
        <v>2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>
        <v>1</v>
      </c>
      <c r="AI111" s="7"/>
      <c r="AJ111" s="7">
        <f t="shared" si="11"/>
        <v>7</v>
      </c>
      <c r="AK111" s="69">
        <v>9</v>
      </c>
      <c r="AL111" s="7"/>
      <c r="AM111" s="7"/>
      <c r="AN111" s="7">
        <v>1</v>
      </c>
      <c r="AO111" s="7">
        <v>1</v>
      </c>
      <c r="AP111" s="7"/>
      <c r="AQ111" s="7">
        <v>1</v>
      </c>
      <c r="AR111" s="7">
        <f t="shared" si="12"/>
        <v>3</v>
      </c>
      <c r="AS111" s="69">
        <v>3</v>
      </c>
      <c r="AT111" s="7"/>
      <c r="AU111" s="7"/>
      <c r="AV111" s="7"/>
      <c r="AW111" s="7"/>
      <c r="AX111" s="7"/>
      <c r="AY111" s="7"/>
      <c r="AZ111" s="7">
        <v>1</v>
      </c>
      <c r="BA111" s="7"/>
      <c r="BB111" s="7"/>
      <c r="BC111" s="7"/>
      <c r="BD111" s="7"/>
      <c r="BE111" s="7"/>
      <c r="BF111" s="7"/>
      <c r="BG111" s="7"/>
      <c r="BH111" s="7">
        <v>1</v>
      </c>
      <c r="BI111" s="7"/>
      <c r="BJ111" s="8">
        <v>2</v>
      </c>
      <c r="BK111" s="8">
        <f t="shared" si="8"/>
        <v>4</v>
      </c>
      <c r="BL111" s="69">
        <v>12</v>
      </c>
      <c r="BM111" s="7">
        <f t="shared" si="9"/>
        <v>14</v>
      </c>
    </row>
    <row r="112" spans="1:65" ht="19.5" customHeight="1" x14ac:dyDescent="0.45">
      <c r="A112" s="8">
        <v>99</v>
      </c>
      <c r="B112" s="1" t="s">
        <v>68</v>
      </c>
      <c r="C112" s="7"/>
      <c r="D112" s="7"/>
      <c r="E112" s="7"/>
      <c r="F112" s="7">
        <v>1</v>
      </c>
      <c r="G112" s="7"/>
      <c r="H112" s="7"/>
      <c r="I112" s="7"/>
      <c r="J112" s="7"/>
      <c r="K112" s="7"/>
      <c r="L112" s="7"/>
      <c r="M112" s="7"/>
      <c r="N112" s="7"/>
      <c r="O112" s="7">
        <v>1</v>
      </c>
      <c r="P112" s="7"/>
      <c r="Q112" s="7"/>
      <c r="R112" s="7"/>
      <c r="S112" s="7"/>
      <c r="T112" s="7"/>
      <c r="U112" s="7">
        <v>1</v>
      </c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>
        <f t="shared" si="11"/>
        <v>3</v>
      </c>
      <c r="AK112" s="70"/>
      <c r="AL112" s="7"/>
      <c r="AM112" s="7"/>
      <c r="AN112" s="7">
        <v>1</v>
      </c>
      <c r="AO112" s="7">
        <v>1</v>
      </c>
      <c r="AP112" s="7"/>
      <c r="AQ112" s="7">
        <v>1</v>
      </c>
      <c r="AR112" s="7">
        <f t="shared" si="12"/>
        <v>3</v>
      </c>
      <c r="AS112" s="70"/>
      <c r="AT112" s="7"/>
      <c r="AU112" s="7"/>
      <c r="AV112" s="7"/>
      <c r="AW112" s="7"/>
      <c r="AX112" s="7"/>
      <c r="AY112" s="7"/>
      <c r="AZ112" s="7"/>
      <c r="BA112" s="7">
        <v>1</v>
      </c>
      <c r="BB112" s="7"/>
      <c r="BC112" s="7"/>
      <c r="BD112" s="7"/>
      <c r="BE112" s="7"/>
      <c r="BF112" s="7"/>
      <c r="BG112" s="7"/>
      <c r="BH112" s="7">
        <v>1</v>
      </c>
      <c r="BI112" s="7"/>
      <c r="BJ112" s="8"/>
      <c r="BK112" s="8">
        <f t="shared" si="8"/>
        <v>2</v>
      </c>
      <c r="BL112" s="70"/>
      <c r="BM112" s="7">
        <f t="shared" si="9"/>
        <v>8</v>
      </c>
    </row>
    <row r="113" spans="1:65" ht="19.5" customHeight="1" x14ac:dyDescent="0.5">
      <c r="A113" s="8">
        <v>100</v>
      </c>
      <c r="B113" s="1" t="s">
        <v>73</v>
      </c>
      <c r="C113" s="20"/>
      <c r="D113" s="20"/>
      <c r="E113" s="20"/>
      <c r="F113" s="28">
        <v>1</v>
      </c>
      <c r="G113" s="20"/>
      <c r="H113" s="20"/>
      <c r="I113" s="7"/>
      <c r="J113" s="7"/>
      <c r="K113" s="7"/>
      <c r="L113" s="7"/>
      <c r="M113" s="7"/>
      <c r="N113" s="7">
        <v>1</v>
      </c>
      <c r="O113" s="7"/>
      <c r="P113" s="7"/>
      <c r="Q113" s="7"/>
      <c r="R113" s="7">
        <v>1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>
        <v>1</v>
      </c>
      <c r="AI113" s="7"/>
      <c r="AJ113" s="7">
        <f t="shared" si="11"/>
        <v>4</v>
      </c>
      <c r="AK113" s="7">
        <v>8</v>
      </c>
      <c r="AL113" s="7"/>
      <c r="AM113" s="7"/>
      <c r="AN113" s="7">
        <v>1</v>
      </c>
      <c r="AO113" s="7">
        <v>1</v>
      </c>
      <c r="AP113" s="7"/>
      <c r="AQ113" s="7">
        <v>1</v>
      </c>
      <c r="AR113" s="7">
        <f t="shared" si="12"/>
        <v>3</v>
      </c>
      <c r="AS113" s="69">
        <v>3</v>
      </c>
      <c r="AT113" s="7"/>
      <c r="AU113" s="7"/>
      <c r="AV113" s="7"/>
      <c r="AW113" s="7"/>
      <c r="AX113" s="7"/>
      <c r="AY113" s="7"/>
      <c r="AZ113" s="7">
        <v>2</v>
      </c>
      <c r="BA113" s="7"/>
      <c r="BB113" s="7"/>
      <c r="BC113" s="7"/>
      <c r="BD113" s="7"/>
      <c r="BE113" s="7"/>
      <c r="BF113" s="7"/>
      <c r="BG113" s="7">
        <v>1</v>
      </c>
      <c r="BH113" s="7"/>
      <c r="BI113" s="7"/>
      <c r="BJ113" s="8">
        <v>2</v>
      </c>
      <c r="BK113" s="8">
        <f t="shared" si="8"/>
        <v>5</v>
      </c>
      <c r="BL113" s="69">
        <v>21</v>
      </c>
      <c r="BM113" s="7">
        <f t="shared" si="9"/>
        <v>12</v>
      </c>
    </row>
    <row r="114" spans="1:65" ht="19.5" customHeight="1" x14ac:dyDescent="0.45">
      <c r="A114" s="8">
        <v>101</v>
      </c>
      <c r="B114" s="1" t="s">
        <v>83</v>
      </c>
      <c r="C114" s="7"/>
      <c r="D114" s="7"/>
      <c r="E114" s="7"/>
      <c r="F114" s="7">
        <v>1</v>
      </c>
      <c r="G114" s="7"/>
      <c r="H114" s="7"/>
      <c r="I114" s="7"/>
      <c r="J114" s="7"/>
      <c r="K114" s="7"/>
      <c r="L114" s="7"/>
      <c r="M114" s="7"/>
      <c r="N114" s="7">
        <v>1</v>
      </c>
      <c r="O114" s="7"/>
      <c r="P114" s="7"/>
      <c r="Q114" s="7"/>
      <c r="R114" s="7"/>
      <c r="S114" s="7"/>
      <c r="T114" s="7">
        <v>1</v>
      </c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>
        <f t="shared" si="11"/>
        <v>3</v>
      </c>
      <c r="AK114" s="7">
        <v>4</v>
      </c>
      <c r="AL114" s="7"/>
      <c r="AM114" s="7"/>
      <c r="AN114" s="7">
        <v>1</v>
      </c>
      <c r="AO114" s="7"/>
      <c r="AP114" s="7"/>
      <c r="AQ114" s="7"/>
      <c r="AR114" s="7">
        <f t="shared" si="12"/>
        <v>1</v>
      </c>
      <c r="AS114" s="70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8">
        <v>1</v>
      </c>
      <c r="BK114" s="8">
        <f t="shared" si="8"/>
        <v>1</v>
      </c>
      <c r="BL114" s="70"/>
      <c r="BM114" s="7">
        <f t="shared" si="9"/>
        <v>5</v>
      </c>
    </row>
    <row r="115" spans="1:65" s="5" customFormat="1" ht="19.5" customHeight="1" x14ac:dyDescent="0.45">
      <c r="A115" s="8">
        <v>102</v>
      </c>
      <c r="B115" s="3" t="s">
        <v>128</v>
      </c>
      <c r="C115" s="7"/>
      <c r="D115" s="7"/>
      <c r="E115" s="7"/>
      <c r="F115" s="7">
        <v>1</v>
      </c>
      <c r="G115" s="7"/>
      <c r="H115" s="7"/>
      <c r="I115" s="7"/>
      <c r="J115" s="7"/>
      <c r="K115" s="7"/>
      <c r="L115" s="7"/>
      <c r="M115" s="7"/>
      <c r="N115" s="7">
        <v>3</v>
      </c>
      <c r="O115" s="7"/>
      <c r="P115" s="7"/>
      <c r="Q115" s="7">
        <v>1</v>
      </c>
      <c r="R115" s="7">
        <v>1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>
        <v>3</v>
      </c>
      <c r="AI115" s="7"/>
      <c r="AJ115" s="7">
        <f t="shared" si="11"/>
        <v>9</v>
      </c>
      <c r="AK115" s="69">
        <v>13</v>
      </c>
      <c r="AL115" s="7"/>
      <c r="AM115" s="7"/>
      <c r="AN115" s="7">
        <v>1</v>
      </c>
      <c r="AO115" s="7">
        <v>1</v>
      </c>
      <c r="AP115" s="7">
        <v>1</v>
      </c>
      <c r="AQ115" s="7">
        <v>2</v>
      </c>
      <c r="AR115" s="7">
        <f t="shared" si="12"/>
        <v>5</v>
      </c>
      <c r="AS115" s="69">
        <v>6</v>
      </c>
      <c r="AT115" s="7"/>
      <c r="AU115" s="7"/>
      <c r="AV115" s="7"/>
      <c r="AW115" s="7"/>
      <c r="AX115" s="7"/>
      <c r="AY115" s="7"/>
      <c r="AZ115" s="7">
        <v>6</v>
      </c>
      <c r="BA115" s="7"/>
      <c r="BB115" s="7"/>
      <c r="BC115" s="7"/>
      <c r="BD115" s="7"/>
      <c r="BE115" s="7"/>
      <c r="BF115" s="7"/>
      <c r="BG115" s="7">
        <v>1</v>
      </c>
      <c r="BH115" s="7">
        <v>2</v>
      </c>
      <c r="BI115" s="7">
        <v>1</v>
      </c>
      <c r="BJ115" s="8">
        <v>2</v>
      </c>
      <c r="BK115" s="8">
        <f t="shared" si="8"/>
        <v>12</v>
      </c>
      <c r="BL115" s="69">
        <v>12</v>
      </c>
      <c r="BM115" s="7">
        <f t="shared" si="9"/>
        <v>26</v>
      </c>
    </row>
    <row r="116" spans="1:65" s="5" customFormat="1" ht="19.5" customHeight="1" x14ac:dyDescent="0.45">
      <c r="A116" s="8">
        <v>103</v>
      </c>
      <c r="B116" s="3" t="s">
        <v>134</v>
      </c>
      <c r="C116" s="7"/>
      <c r="D116" s="7"/>
      <c r="E116" s="7"/>
      <c r="F116" s="7">
        <v>1</v>
      </c>
      <c r="G116" s="7"/>
      <c r="H116" s="7"/>
      <c r="I116" s="7"/>
      <c r="J116" s="7"/>
      <c r="K116" s="7"/>
      <c r="L116" s="7"/>
      <c r="M116" s="7"/>
      <c r="N116" s="7">
        <v>1</v>
      </c>
      <c r="O116" s="7"/>
      <c r="P116" s="7"/>
      <c r="Q116" s="7"/>
      <c r="R116" s="7"/>
      <c r="S116" s="7"/>
      <c r="T116" s="7">
        <v>1</v>
      </c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>
        <v>1</v>
      </c>
      <c r="AI116" s="7"/>
      <c r="AJ116" s="7">
        <f t="shared" si="11"/>
        <v>4</v>
      </c>
      <c r="AK116" s="70"/>
      <c r="AL116" s="7"/>
      <c r="AM116" s="7"/>
      <c r="AN116" s="7"/>
      <c r="AO116" s="7"/>
      <c r="AP116" s="7"/>
      <c r="AQ116" s="7"/>
      <c r="AR116" s="7">
        <v>0</v>
      </c>
      <c r="AS116" s="70"/>
      <c r="AT116" s="7"/>
      <c r="AU116" s="7"/>
      <c r="AV116" s="7"/>
      <c r="AW116" s="7"/>
      <c r="AX116" s="7"/>
      <c r="AY116" s="7"/>
      <c r="AZ116" s="7">
        <v>1</v>
      </c>
      <c r="BA116" s="7"/>
      <c r="BB116" s="7"/>
      <c r="BC116" s="7"/>
      <c r="BD116" s="7"/>
      <c r="BE116" s="7"/>
      <c r="BF116" s="7"/>
      <c r="BG116" s="7"/>
      <c r="BH116" s="7">
        <v>1</v>
      </c>
      <c r="BI116" s="7"/>
      <c r="BJ116" s="8"/>
      <c r="BK116" s="8">
        <f t="shared" si="8"/>
        <v>2</v>
      </c>
      <c r="BL116" s="70"/>
      <c r="BM116" s="7">
        <f t="shared" si="9"/>
        <v>6</v>
      </c>
    </row>
    <row r="117" spans="1:65" s="5" customFormat="1" ht="19.5" customHeight="1" x14ac:dyDescent="0.45">
      <c r="A117" s="8">
        <v>104</v>
      </c>
      <c r="B117" s="3" t="s">
        <v>133</v>
      </c>
      <c r="C117" s="7"/>
      <c r="D117" s="7"/>
      <c r="E117" s="7"/>
      <c r="F117" s="7">
        <v>1</v>
      </c>
      <c r="G117" s="7"/>
      <c r="H117" s="7"/>
      <c r="I117" s="7"/>
      <c r="J117" s="7"/>
      <c r="K117" s="7"/>
      <c r="L117" s="7"/>
      <c r="M117" s="7"/>
      <c r="N117" s="7"/>
      <c r="O117" s="7">
        <v>1</v>
      </c>
      <c r="P117" s="7"/>
      <c r="Q117" s="7"/>
      <c r="R117" s="7"/>
      <c r="S117" s="7"/>
      <c r="T117" s="7"/>
      <c r="U117" s="7">
        <v>1</v>
      </c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>
        <v>1</v>
      </c>
      <c r="AJ117" s="7">
        <f t="shared" si="11"/>
        <v>4</v>
      </c>
      <c r="AK117" s="7">
        <v>7</v>
      </c>
      <c r="AL117" s="7"/>
      <c r="AM117" s="7"/>
      <c r="AN117" s="7">
        <v>1</v>
      </c>
      <c r="AO117" s="7"/>
      <c r="AP117" s="7"/>
      <c r="AQ117" s="7"/>
      <c r="AR117" s="7">
        <f t="shared" ref="AR117:AR123" si="13">SUM(AL117:AQ117)</f>
        <v>1</v>
      </c>
      <c r="AS117" s="7" t="s">
        <v>142</v>
      </c>
      <c r="AT117" s="7"/>
      <c r="AU117" s="7"/>
      <c r="AV117" s="7"/>
      <c r="AW117" s="7"/>
      <c r="AX117" s="7"/>
      <c r="AY117" s="7"/>
      <c r="AZ117" s="7">
        <v>1</v>
      </c>
      <c r="BA117" s="7">
        <v>1</v>
      </c>
      <c r="BB117" s="7"/>
      <c r="BC117" s="7"/>
      <c r="BD117" s="7"/>
      <c r="BE117" s="7"/>
      <c r="BF117" s="7"/>
      <c r="BG117" s="7"/>
      <c r="BH117" s="7"/>
      <c r="BI117" s="7"/>
      <c r="BJ117" s="8">
        <v>1</v>
      </c>
      <c r="BK117" s="8">
        <f t="shared" si="8"/>
        <v>3</v>
      </c>
      <c r="BL117" s="8">
        <v>8</v>
      </c>
      <c r="BM117" s="7">
        <f t="shared" si="9"/>
        <v>8</v>
      </c>
    </row>
    <row r="118" spans="1:65" ht="19.5" customHeight="1" x14ac:dyDescent="0.45">
      <c r="A118" s="8">
        <v>105</v>
      </c>
      <c r="B118" s="1" t="s">
        <v>41</v>
      </c>
      <c r="C118" s="7"/>
      <c r="D118" s="7"/>
      <c r="E118" s="7"/>
      <c r="F118" s="7">
        <v>1</v>
      </c>
      <c r="G118" s="7"/>
      <c r="H118" s="7"/>
      <c r="I118" s="7"/>
      <c r="J118" s="7"/>
      <c r="K118" s="7"/>
      <c r="L118" s="7"/>
      <c r="M118" s="7"/>
      <c r="N118" s="7">
        <v>7</v>
      </c>
      <c r="O118" s="7">
        <v>1</v>
      </c>
      <c r="P118" s="7"/>
      <c r="Q118" s="7">
        <v>3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>
        <v>2</v>
      </c>
      <c r="AI118" s="7"/>
      <c r="AJ118" s="7">
        <f t="shared" si="11"/>
        <v>14</v>
      </c>
      <c r="AK118" s="7">
        <v>12</v>
      </c>
      <c r="AL118" s="7"/>
      <c r="AM118" s="7"/>
      <c r="AN118" s="7">
        <v>2</v>
      </c>
      <c r="AO118" s="7">
        <v>1</v>
      </c>
      <c r="AP118" s="7"/>
      <c r="AQ118" s="7">
        <v>2</v>
      </c>
      <c r="AR118" s="7">
        <f t="shared" si="13"/>
        <v>5</v>
      </c>
      <c r="AS118" s="7">
        <v>3</v>
      </c>
      <c r="AT118" s="7"/>
      <c r="AU118" s="7"/>
      <c r="AV118" s="7"/>
      <c r="AW118" s="7"/>
      <c r="AX118" s="7"/>
      <c r="AY118" s="7"/>
      <c r="AZ118" s="7">
        <v>12</v>
      </c>
      <c r="BA118" s="7">
        <v>2</v>
      </c>
      <c r="BB118" s="7"/>
      <c r="BC118" s="7"/>
      <c r="BD118" s="7"/>
      <c r="BE118" s="7"/>
      <c r="BF118" s="7"/>
      <c r="BG118" s="7">
        <v>6</v>
      </c>
      <c r="BH118" s="7">
        <v>1</v>
      </c>
      <c r="BI118" s="7">
        <v>1</v>
      </c>
      <c r="BJ118" s="8">
        <v>4</v>
      </c>
      <c r="BK118" s="8">
        <f t="shared" si="8"/>
        <v>26</v>
      </c>
      <c r="BL118" s="8">
        <v>13</v>
      </c>
      <c r="BM118" s="7">
        <f t="shared" si="9"/>
        <v>45</v>
      </c>
    </row>
    <row r="119" spans="1:65" ht="19.5" customHeight="1" x14ac:dyDescent="0.45">
      <c r="A119" s="8">
        <v>106</v>
      </c>
      <c r="B119" s="3" t="s">
        <v>112</v>
      </c>
      <c r="C119" s="7"/>
      <c r="D119" s="7"/>
      <c r="E119" s="7"/>
      <c r="F119" s="7">
        <v>1</v>
      </c>
      <c r="G119" s="7"/>
      <c r="H119" s="7"/>
      <c r="I119" s="7"/>
      <c r="J119" s="7"/>
      <c r="K119" s="7"/>
      <c r="L119" s="7"/>
      <c r="M119" s="7"/>
      <c r="N119" s="7">
        <v>1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>
        <v>2</v>
      </c>
      <c r="AI119" s="7"/>
      <c r="AJ119" s="7">
        <f t="shared" si="11"/>
        <v>4</v>
      </c>
      <c r="AK119" s="7">
        <v>7</v>
      </c>
      <c r="AL119" s="7"/>
      <c r="AM119" s="7"/>
      <c r="AN119" s="7">
        <v>1</v>
      </c>
      <c r="AO119" s="7"/>
      <c r="AP119" s="7">
        <v>1</v>
      </c>
      <c r="AQ119" s="7">
        <v>1</v>
      </c>
      <c r="AR119" s="7">
        <f t="shared" si="13"/>
        <v>3</v>
      </c>
      <c r="AS119" s="7">
        <v>2</v>
      </c>
      <c r="AT119" s="7"/>
      <c r="AU119" s="7"/>
      <c r="AV119" s="7"/>
      <c r="AW119" s="7"/>
      <c r="AX119" s="7"/>
      <c r="AY119" s="7"/>
      <c r="AZ119" s="7">
        <v>1</v>
      </c>
      <c r="BA119" s="7"/>
      <c r="BB119" s="7"/>
      <c r="BC119" s="7"/>
      <c r="BD119" s="7"/>
      <c r="BE119" s="7"/>
      <c r="BF119" s="7"/>
      <c r="BG119" s="7"/>
      <c r="BH119" s="7"/>
      <c r="BI119" s="7"/>
      <c r="BJ119" s="8">
        <v>3</v>
      </c>
      <c r="BK119" s="8">
        <f t="shared" si="8"/>
        <v>4</v>
      </c>
      <c r="BL119" s="8">
        <v>10</v>
      </c>
      <c r="BM119" s="7">
        <f t="shared" si="9"/>
        <v>11</v>
      </c>
    </row>
    <row r="120" spans="1:65" ht="19.5" customHeight="1" x14ac:dyDescent="0.45">
      <c r="A120" s="8">
        <v>107</v>
      </c>
      <c r="B120" s="1" t="s">
        <v>111</v>
      </c>
      <c r="C120" s="30"/>
      <c r="D120" s="30"/>
      <c r="E120" s="30"/>
      <c r="F120" s="7">
        <v>1</v>
      </c>
      <c r="G120" s="30"/>
      <c r="H120" s="30"/>
      <c r="I120" s="7" t="s">
        <v>0</v>
      </c>
      <c r="J120" s="7"/>
      <c r="K120" s="7"/>
      <c r="L120" s="7"/>
      <c r="M120" s="7"/>
      <c r="N120" s="7"/>
      <c r="O120" s="7">
        <v>1</v>
      </c>
      <c r="P120" s="7"/>
      <c r="Q120" s="7">
        <v>1</v>
      </c>
      <c r="R120" s="7"/>
      <c r="S120" s="7"/>
      <c r="T120" s="7">
        <v>1</v>
      </c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>
        <v>3</v>
      </c>
      <c r="AI120" s="7"/>
      <c r="AJ120" s="7">
        <f t="shared" si="11"/>
        <v>7</v>
      </c>
      <c r="AK120" s="7">
        <v>8</v>
      </c>
      <c r="AL120" s="7"/>
      <c r="AM120" s="7"/>
      <c r="AN120" s="7"/>
      <c r="AO120" s="7">
        <v>1</v>
      </c>
      <c r="AP120" s="7"/>
      <c r="AQ120" s="7">
        <v>1</v>
      </c>
      <c r="AR120" s="7">
        <f t="shared" si="13"/>
        <v>2</v>
      </c>
      <c r="AS120" s="7">
        <v>3</v>
      </c>
      <c r="AT120" s="7"/>
      <c r="AU120" s="7"/>
      <c r="AV120" s="7"/>
      <c r="AW120" s="7"/>
      <c r="AX120" s="7"/>
      <c r="AY120" s="7"/>
      <c r="AZ120" s="7">
        <v>2</v>
      </c>
      <c r="BA120" s="7"/>
      <c r="BB120" s="7"/>
      <c r="BC120" s="7"/>
      <c r="BD120" s="7"/>
      <c r="BE120" s="7"/>
      <c r="BF120" s="7">
        <v>1</v>
      </c>
      <c r="BG120" s="7"/>
      <c r="BH120" s="7"/>
      <c r="BI120" s="7"/>
      <c r="BJ120" s="8"/>
      <c r="BK120" s="8">
        <f t="shared" si="8"/>
        <v>3</v>
      </c>
      <c r="BL120" s="8">
        <v>9</v>
      </c>
      <c r="BM120" s="7">
        <f t="shared" si="9"/>
        <v>12</v>
      </c>
    </row>
    <row r="121" spans="1:65" ht="19.5" customHeight="1" x14ac:dyDescent="0.45">
      <c r="A121" s="8">
        <v>108</v>
      </c>
      <c r="B121" s="1" t="s">
        <v>50</v>
      </c>
      <c r="C121" s="30"/>
      <c r="D121" s="30"/>
      <c r="E121" s="30"/>
      <c r="F121" s="7">
        <v>1</v>
      </c>
      <c r="G121" s="30"/>
      <c r="H121" s="30"/>
      <c r="I121" s="7"/>
      <c r="J121" s="7"/>
      <c r="K121" s="7"/>
      <c r="L121" s="7"/>
      <c r="M121" s="7"/>
      <c r="N121" s="7">
        <v>1</v>
      </c>
      <c r="O121" s="7"/>
      <c r="P121" s="7"/>
      <c r="Q121" s="7"/>
      <c r="R121" s="7"/>
      <c r="S121" s="7"/>
      <c r="T121" s="7"/>
      <c r="U121" s="7">
        <v>1</v>
      </c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>
        <v>1</v>
      </c>
      <c r="AJ121" s="7">
        <f t="shared" si="11"/>
        <v>4</v>
      </c>
      <c r="AK121" s="7">
        <v>7</v>
      </c>
      <c r="AL121" s="7"/>
      <c r="AM121" s="7"/>
      <c r="AN121" s="7"/>
      <c r="AO121" s="7"/>
      <c r="AP121" s="7"/>
      <c r="AQ121" s="7">
        <v>1</v>
      </c>
      <c r="AR121" s="7">
        <f t="shared" si="13"/>
        <v>1</v>
      </c>
      <c r="AS121" s="7" t="s">
        <v>142</v>
      </c>
      <c r="AT121" s="7"/>
      <c r="AU121" s="7"/>
      <c r="AV121" s="7"/>
      <c r="AW121" s="7"/>
      <c r="AX121" s="7"/>
      <c r="AY121" s="7"/>
      <c r="AZ121" s="7">
        <v>1</v>
      </c>
      <c r="BA121" s="7"/>
      <c r="BB121" s="7"/>
      <c r="BC121" s="7"/>
      <c r="BD121" s="7"/>
      <c r="BE121" s="7"/>
      <c r="BF121" s="7"/>
      <c r="BG121" s="7"/>
      <c r="BH121" s="7"/>
      <c r="BI121" s="7"/>
      <c r="BJ121" s="8">
        <v>1</v>
      </c>
      <c r="BK121" s="8">
        <f t="shared" si="8"/>
        <v>2</v>
      </c>
      <c r="BL121" s="8">
        <v>7</v>
      </c>
      <c r="BM121" s="7">
        <f t="shared" si="9"/>
        <v>7</v>
      </c>
    </row>
    <row r="122" spans="1:65" ht="19.5" customHeight="1" x14ac:dyDescent="0.45">
      <c r="A122" s="8">
        <v>109</v>
      </c>
      <c r="B122" s="1" t="s">
        <v>40</v>
      </c>
      <c r="C122" s="30"/>
      <c r="D122" s="30"/>
      <c r="E122" s="30"/>
      <c r="F122" s="7">
        <v>1</v>
      </c>
      <c r="G122" s="30"/>
      <c r="H122" s="30"/>
      <c r="I122" s="7"/>
      <c r="J122" s="7"/>
      <c r="K122" s="7"/>
      <c r="L122" s="7"/>
      <c r="M122" s="7"/>
      <c r="N122" s="7">
        <v>3</v>
      </c>
      <c r="O122" s="7"/>
      <c r="P122" s="7"/>
      <c r="Q122" s="7">
        <v>1</v>
      </c>
      <c r="R122" s="7"/>
      <c r="S122" s="7"/>
      <c r="T122" s="7">
        <v>1</v>
      </c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>
        <v>3</v>
      </c>
      <c r="AI122" s="7"/>
      <c r="AJ122" s="7">
        <f t="shared" si="11"/>
        <v>9</v>
      </c>
      <c r="AK122" s="7">
        <v>10</v>
      </c>
      <c r="AL122" s="7"/>
      <c r="AM122" s="7"/>
      <c r="AN122" s="7"/>
      <c r="AO122" s="7">
        <v>1</v>
      </c>
      <c r="AP122" s="7"/>
      <c r="AQ122" s="7">
        <v>1</v>
      </c>
      <c r="AR122" s="7">
        <f t="shared" si="13"/>
        <v>2</v>
      </c>
      <c r="AS122" s="7">
        <v>2</v>
      </c>
      <c r="AT122" s="7"/>
      <c r="AU122" s="7"/>
      <c r="AV122" s="7"/>
      <c r="AW122" s="7"/>
      <c r="AX122" s="7"/>
      <c r="AY122" s="7"/>
      <c r="AZ122" s="7">
        <v>6</v>
      </c>
      <c r="BA122" s="7"/>
      <c r="BB122" s="7"/>
      <c r="BC122" s="7"/>
      <c r="BD122" s="7"/>
      <c r="BE122" s="7"/>
      <c r="BF122" s="7">
        <v>1</v>
      </c>
      <c r="BG122" s="7">
        <v>2</v>
      </c>
      <c r="BH122" s="7">
        <v>1</v>
      </c>
      <c r="BI122" s="7"/>
      <c r="BJ122" s="8">
        <v>1</v>
      </c>
      <c r="BK122" s="8">
        <f t="shared" si="8"/>
        <v>11</v>
      </c>
      <c r="BL122" s="8">
        <v>8</v>
      </c>
      <c r="BM122" s="7">
        <f t="shared" si="9"/>
        <v>22</v>
      </c>
    </row>
    <row r="123" spans="1:65" ht="19.5" customHeight="1" x14ac:dyDescent="0.45">
      <c r="A123" s="8">
        <v>110</v>
      </c>
      <c r="B123" s="1" t="s">
        <v>42</v>
      </c>
      <c r="C123" s="11"/>
      <c r="D123" s="11"/>
      <c r="E123" s="11"/>
      <c r="F123" s="11">
        <v>1</v>
      </c>
      <c r="G123" s="11"/>
      <c r="H123" s="11"/>
      <c r="I123" s="11"/>
      <c r="J123" s="11"/>
      <c r="K123" s="11"/>
      <c r="L123" s="11"/>
      <c r="M123" s="11"/>
      <c r="N123" s="11">
        <v>1</v>
      </c>
      <c r="O123" s="11"/>
      <c r="P123" s="11"/>
      <c r="Q123" s="11">
        <v>1</v>
      </c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>
        <v>2</v>
      </c>
      <c r="AI123" s="11"/>
      <c r="AJ123" s="7">
        <f t="shared" si="11"/>
        <v>5</v>
      </c>
      <c r="AK123" s="7">
        <v>7</v>
      </c>
      <c r="AL123" s="7"/>
      <c r="AM123" s="7"/>
      <c r="AN123" s="7">
        <v>1</v>
      </c>
      <c r="AO123" s="7"/>
      <c r="AP123" s="7"/>
      <c r="AQ123" s="7">
        <v>1</v>
      </c>
      <c r="AR123" s="7">
        <f t="shared" si="13"/>
        <v>2</v>
      </c>
      <c r="AS123" s="7">
        <v>3</v>
      </c>
      <c r="AT123" s="11"/>
      <c r="AU123" s="11"/>
      <c r="AV123" s="11"/>
      <c r="AW123" s="11"/>
      <c r="AX123" s="11"/>
      <c r="AY123" s="11"/>
      <c r="AZ123" s="11">
        <v>2</v>
      </c>
      <c r="BA123" s="11">
        <v>1</v>
      </c>
      <c r="BB123" s="11"/>
      <c r="BC123" s="11"/>
      <c r="BD123" s="11"/>
      <c r="BE123" s="11"/>
      <c r="BF123" s="11"/>
      <c r="BG123" s="11">
        <v>1</v>
      </c>
      <c r="BH123" s="11"/>
      <c r="BI123" s="11"/>
      <c r="BJ123" s="35">
        <v>1</v>
      </c>
      <c r="BK123" s="8">
        <f t="shared" si="8"/>
        <v>5</v>
      </c>
      <c r="BL123" s="8">
        <v>8</v>
      </c>
      <c r="BM123" s="7">
        <f t="shared" si="9"/>
        <v>12</v>
      </c>
    </row>
    <row r="124" spans="1:65" ht="19.5" customHeight="1" x14ac:dyDescent="0.45">
      <c r="A124" s="8">
        <v>111</v>
      </c>
      <c r="B124" s="1" t="s">
        <v>102</v>
      </c>
      <c r="C124" s="11"/>
      <c r="D124" s="11"/>
      <c r="E124" s="11"/>
      <c r="F124" s="37">
        <v>1</v>
      </c>
      <c r="G124" s="11"/>
      <c r="H124" s="11"/>
      <c r="I124" s="11"/>
      <c r="J124" s="11"/>
      <c r="K124" s="11"/>
      <c r="L124" s="11"/>
      <c r="M124" s="11"/>
      <c r="N124" s="11">
        <v>1</v>
      </c>
      <c r="O124" s="11"/>
      <c r="P124" s="11"/>
      <c r="Q124" s="11"/>
      <c r="R124" s="11">
        <v>1</v>
      </c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>
        <v>1</v>
      </c>
      <c r="AI124" s="11"/>
      <c r="AJ124" s="7">
        <f t="shared" si="11"/>
        <v>4</v>
      </c>
      <c r="AK124" s="69">
        <v>9</v>
      </c>
      <c r="AL124" s="7"/>
      <c r="AM124" s="7"/>
      <c r="AN124" s="7"/>
      <c r="AO124" s="7"/>
      <c r="AP124" s="7"/>
      <c r="AQ124" s="7"/>
      <c r="AR124" s="7">
        <v>0</v>
      </c>
      <c r="AS124" s="69">
        <v>3</v>
      </c>
      <c r="AT124" s="11"/>
      <c r="AU124" s="11"/>
      <c r="AV124" s="11"/>
      <c r="AW124" s="11"/>
      <c r="AX124" s="11"/>
      <c r="AY124" s="11"/>
      <c r="AZ124" s="11">
        <v>1</v>
      </c>
      <c r="BA124" s="11">
        <v>1</v>
      </c>
      <c r="BB124" s="11"/>
      <c r="BC124" s="11"/>
      <c r="BD124" s="11"/>
      <c r="BE124" s="11"/>
      <c r="BF124" s="11"/>
      <c r="BG124" s="11"/>
      <c r="BH124" s="11"/>
      <c r="BI124" s="11">
        <v>1</v>
      </c>
      <c r="BJ124" s="35"/>
      <c r="BK124" s="8">
        <f t="shared" si="8"/>
        <v>3</v>
      </c>
      <c r="BL124" s="69">
        <v>10</v>
      </c>
      <c r="BM124" s="7">
        <f t="shared" si="9"/>
        <v>7</v>
      </c>
    </row>
    <row r="125" spans="1:65" ht="19.5" customHeight="1" x14ac:dyDescent="0.45">
      <c r="A125" s="8">
        <v>112</v>
      </c>
      <c r="B125" s="1" t="s">
        <v>105</v>
      </c>
      <c r="C125" s="7"/>
      <c r="D125" s="7"/>
      <c r="E125" s="7"/>
      <c r="F125" s="7">
        <v>1</v>
      </c>
      <c r="G125" s="7"/>
      <c r="H125" s="7"/>
      <c r="I125" s="7"/>
      <c r="J125" s="7"/>
      <c r="K125" s="7"/>
      <c r="L125" s="7"/>
      <c r="M125" s="7"/>
      <c r="N125" s="7"/>
      <c r="O125" s="7">
        <v>1</v>
      </c>
      <c r="P125" s="7"/>
      <c r="Q125" s="7">
        <v>1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>
        <v>1</v>
      </c>
      <c r="AJ125" s="7">
        <f t="shared" si="11"/>
        <v>4</v>
      </c>
      <c r="AK125" s="70"/>
      <c r="AL125" s="7"/>
      <c r="AM125" s="7"/>
      <c r="AN125" s="7"/>
      <c r="AO125" s="7"/>
      <c r="AP125" s="7"/>
      <c r="AQ125" s="7"/>
      <c r="AR125" s="7">
        <v>0</v>
      </c>
      <c r="AS125" s="70"/>
      <c r="AT125" s="7"/>
      <c r="AU125" s="7"/>
      <c r="AV125" s="7"/>
      <c r="AW125" s="7"/>
      <c r="AX125" s="7"/>
      <c r="AY125" s="7"/>
      <c r="AZ125" s="7">
        <v>1</v>
      </c>
      <c r="BA125" s="7">
        <v>1</v>
      </c>
      <c r="BB125" s="7"/>
      <c r="BC125" s="7"/>
      <c r="BD125" s="7"/>
      <c r="BE125" s="7"/>
      <c r="BF125" s="7">
        <v>1</v>
      </c>
      <c r="BG125" s="7"/>
      <c r="BH125" s="7"/>
      <c r="BI125" s="7"/>
      <c r="BJ125" s="8">
        <v>1</v>
      </c>
      <c r="BK125" s="8">
        <f t="shared" si="8"/>
        <v>4</v>
      </c>
      <c r="BL125" s="70"/>
      <c r="BM125" s="7">
        <f t="shared" si="9"/>
        <v>8</v>
      </c>
    </row>
    <row r="126" spans="1:65" ht="19.5" customHeight="1" x14ac:dyDescent="0.45">
      <c r="A126" s="8">
        <v>113</v>
      </c>
      <c r="B126" s="1" t="s">
        <v>109</v>
      </c>
      <c r="C126" s="7"/>
      <c r="D126" s="7"/>
      <c r="E126" s="7"/>
      <c r="F126" s="7">
        <v>1</v>
      </c>
      <c r="G126" s="7"/>
      <c r="H126" s="7"/>
      <c r="I126" s="7"/>
      <c r="J126" s="7"/>
      <c r="K126" s="7"/>
      <c r="L126" s="7"/>
      <c r="M126" s="7"/>
      <c r="N126" s="7">
        <v>2</v>
      </c>
      <c r="O126" s="7"/>
      <c r="P126" s="7"/>
      <c r="Q126" s="7">
        <v>1</v>
      </c>
      <c r="R126" s="7"/>
      <c r="S126" s="7"/>
      <c r="T126" s="7">
        <v>1</v>
      </c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>
        <v>2</v>
      </c>
      <c r="AI126" s="7"/>
      <c r="AJ126" s="7">
        <f t="shared" si="11"/>
        <v>7</v>
      </c>
      <c r="AK126" s="7">
        <v>9</v>
      </c>
      <c r="AL126" s="7"/>
      <c r="AM126" s="7"/>
      <c r="AN126" s="7">
        <v>1</v>
      </c>
      <c r="AO126" s="7">
        <v>2</v>
      </c>
      <c r="AP126" s="7"/>
      <c r="AQ126" s="7">
        <v>1</v>
      </c>
      <c r="AR126" s="7">
        <f>SUM(AL126:AQ126)</f>
        <v>4</v>
      </c>
      <c r="AS126" s="7">
        <v>3</v>
      </c>
      <c r="AT126" s="7"/>
      <c r="AU126" s="7"/>
      <c r="AV126" s="7"/>
      <c r="AW126" s="7"/>
      <c r="AX126" s="7"/>
      <c r="AY126" s="7"/>
      <c r="AZ126" s="7">
        <v>4</v>
      </c>
      <c r="BA126" s="7">
        <v>1</v>
      </c>
      <c r="BB126" s="7"/>
      <c r="BC126" s="7"/>
      <c r="BD126" s="7"/>
      <c r="BE126" s="7"/>
      <c r="BF126" s="7"/>
      <c r="BG126" s="7"/>
      <c r="BH126" s="7">
        <v>1</v>
      </c>
      <c r="BI126" s="7"/>
      <c r="BJ126" s="8">
        <v>2</v>
      </c>
      <c r="BK126" s="8">
        <f t="shared" si="8"/>
        <v>8</v>
      </c>
      <c r="BL126" s="8">
        <v>15</v>
      </c>
      <c r="BM126" s="7">
        <f t="shared" si="9"/>
        <v>19</v>
      </c>
    </row>
    <row r="127" spans="1:65" ht="19.5" customHeight="1" x14ac:dyDescent="0.45">
      <c r="A127" s="8">
        <v>114</v>
      </c>
      <c r="B127" s="1" t="s">
        <v>115</v>
      </c>
      <c r="C127" s="11"/>
      <c r="D127" s="11"/>
      <c r="E127" s="11"/>
      <c r="F127" s="11">
        <v>1</v>
      </c>
      <c r="G127" s="11"/>
      <c r="H127" s="11"/>
      <c r="I127" s="11"/>
      <c r="J127" s="11"/>
      <c r="K127" s="11"/>
      <c r="L127" s="11"/>
      <c r="M127" s="11"/>
      <c r="N127" s="11">
        <v>2</v>
      </c>
      <c r="O127" s="11"/>
      <c r="P127" s="11"/>
      <c r="Q127" s="11">
        <v>2</v>
      </c>
      <c r="R127" s="11"/>
      <c r="S127" s="11"/>
      <c r="T127" s="11">
        <v>1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>
        <v>2</v>
      </c>
      <c r="AI127" s="11">
        <v>1</v>
      </c>
      <c r="AJ127" s="7">
        <f t="shared" si="11"/>
        <v>9</v>
      </c>
      <c r="AK127" s="69">
        <v>10</v>
      </c>
      <c r="AL127" s="7"/>
      <c r="AM127" s="7"/>
      <c r="AN127" s="7">
        <v>2</v>
      </c>
      <c r="AO127" s="7">
        <v>1</v>
      </c>
      <c r="AP127" s="7"/>
      <c r="AQ127" s="7">
        <v>1</v>
      </c>
      <c r="AR127" s="7">
        <f>SUM(AL127:AQ127)</f>
        <v>4</v>
      </c>
      <c r="AS127" s="69">
        <v>7</v>
      </c>
      <c r="AT127" s="11"/>
      <c r="AU127" s="11"/>
      <c r="AV127" s="11"/>
      <c r="AW127" s="11"/>
      <c r="AX127" s="11"/>
      <c r="AY127" s="11"/>
      <c r="AZ127" s="11">
        <v>3</v>
      </c>
      <c r="BA127" s="11">
        <v>1</v>
      </c>
      <c r="BB127" s="11"/>
      <c r="BC127" s="11"/>
      <c r="BD127" s="11"/>
      <c r="BE127" s="11"/>
      <c r="BF127" s="11"/>
      <c r="BG127" s="11">
        <v>1</v>
      </c>
      <c r="BH127" s="11">
        <v>2</v>
      </c>
      <c r="BI127" s="11">
        <v>3</v>
      </c>
      <c r="BJ127" s="35">
        <v>1</v>
      </c>
      <c r="BK127" s="8">
        <f t="shared" si="8"/>
        <v>11</v>
      </c>
      <c r="BL127" s="69">
        <v>14</v>
      </c>
      <c r="BM127" s="7">
        <f t="shared" si="9"/>
        <v>24</v>
      </c>
    </row>
    <row r="128" spans="1:65" ht="19.5" customHeight="1" x14ac:dyDescent="0.45">
      <c r="A128" s="8">
        <v>115</v>
      </c>
      <c r="B128" s="2" t="s">
        <v>126</v>
      </c>
      <c r="C128" s="11"/>
      <c r="D128" s="11"/>
      <c r="E128" s="11"/>
      <c r="F128" s="11">
        <v>1</v>
      </c>
      <c r="G128" s="11"/>
      <c r="H128" s="11"/>
      <c r="I128" s="11"/>
      <c r="J128" s="11"/>
      <c r="K128" s="11"/>
      <c r="L128" s="11"/>
      <c r="M128" s="11"/>
      <c r="N128" s="11"/>
      <c r="O128" s="11">
        <v>1</v>
      </c>
      <c r="P128" s="11"/>
      <c r="Q128" s="11"/>
      <c r="R128" s="11"/>
      <c r="S128" s="11"/>
      <c r="T128" s="11">
        <v>1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7">
        <f t="shared" si="11"/>
        <v>3</v>
      </c>
      <c r="AK128" s="70"/>
      <c r="AL128" s="7"/>
      <c r="AM128" s="7"/>
      <c r="AN128" s="7"/>
      <c r="AO128" s="7"/>
      <c r="AP128" s="7"/>
      <c r="AQ128" s="7"/>
      <c r="AR128" s="7">
        <v>0</v>
      </c>
      <c r="AS128" s="76"/>
      <c r="AT128" s="11"/>
      <c r="AU128" s="11"/>
      <c r="AV128" s="11"/>
      <c r="AW128" s="11"/>
      <c r="AX128" s="11"/>
      <c r="AY128" s="11"/>
      <c r="AZ128" s="11">
        <v>1</v>
      </c>
      <c r="BA128" s="11">
        <v>1</v>
      </c>
      <c r="BB128" s="11"/>
      <c r="BC128" s="11"/>
      <c r="BD128" s="11"/>
      <c r="BE128" s="11"/>
      <c r="BF128" s="11"/>
      <c r="BG128" s="11"/>
      <c r="BH128" s="11"/>
      <c r="BI128" s="11"/>
      <c r="BJ128" s="35"/>
      <c r="BK128" s="8">
        <f t="shared" si="8"/>
        <v>2</v>
      </c>
      <c r="BL128" s="76"/>
      <c r="BM128" s="7">
        <f t="shared" si="9"/>
        <v>5</v>
      </c>
    </row>
    <row r="129" spans="1:65" ht="19.5" customHeight="1" x14ac:dyDescent="0.45">
      <c r="A129" s="8">
        <v>116</v>
      </c>
      <c r="B129" s="1" t="s">
        <v>127</v>
      </c>
      <c r="C129" s="11"/>
      <c r="D129" s="11"/>
      <c r="E129" s="11"/>
      <c r="F129" s="11">
        <v>1</v>
      </c>
      <c r="G129" s="11"/>
      <c r="H129" s="11"/>
      <c r="I129" s="11"/>
      <c r="J129" s="11"/>
      <c r="K129" s="11"/>
      <c r="L129" s="11"/>
      <c r="M129" s="11"/>
      <c r="N129" s="11">
        <v>1</v>
      </c>
      <c r="O129" s="11"/>
      <c r="P129" s="11"/>
      <c r="Q129" s="11"/>
      <c r="R129" s="11">
        <v>1</v>
      </c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7">
        <f t="shared" si="11"/>
        <v>3</v>
      </c>
      <c r="AK129" s="7">
        <v>3</v>
      </c>
      <c r="AL129" s="7"/>
      <c r="AM129" s="7"/>
      <c r="AN129" s="7">
        <v>1</v>
      </c>
      <c r="AO129" s="7"/>
      <c r="AP129" s="7"/>
      <c r="AQ129" s="7"/>
      <c r="AR129" s="7">
        <f>SUM(AL129:AQ129)</f>
        <v>1</v>
      </c>
      <c r="AS129" s="70"/>
      <c r="AT129" s="11"/>
      <c r="AU129" s="11"/>
      <c r="AV129" s="11"/>
      <c r="AW129" s="11"/>
      <c r="AX129" s="11"/>
      <c r="AY129" s="11"/>
      <c r="AZ129" s="11">
        <v>1</v>
      </c>
      <c r="BA129" s="11"/>
      <c r="BB129" s="11"/>
      <c r="BC129" s="11"/>
      <c r="BD129" s="11"/>
      <c r="BE129" s="11"/>
      <c r="BF129" s="11"/>
      <c r="BG129" s="11"/>
      <c r="BH129" s="11"/>
      <c r="BI129" s="11">
        <v>1</v>
      </c>
      <c r="BJ129" s="35"/>
      <c r="BK129" s="8">
        <f t="shared" si="8"/>
        <v>2</v>
      </c>
      <c r="BL129" s="70"/>
      <c r="BM129" s="7">
        <f t="shared" si="9"/>
        <v>6</v>
      </c>
    </row>
    <row r="130" spans="1:65" ht="19.5" customHeight="1" x14ac:dyDescent="0.45">
      <c r="A130" s="8">
        <v>117</v>
      </c>
      <c r="B130" s="3" t="s">
        <v>57</v>
      </c>
      <c r="C130" s="7"/>
      <c r="D130" s="7"/>
      <c r="E130" s="7"/>
      <c r="F130" s="7">
        <v>1</v>
      </c>
      <c r="G130" s="7"/>
      <c r="H130" s="7"/>
      <c r="I130" s="7"/>
      <c r="J130" s="7"/>
      <c r="K130" s="7"/>
      <c r="L130" s="7"/>
      <c r="M130" s="7"/>
      <c r="N130" s="7">
        <v>1</v>
      </c>
      <c r="O130" s="7"/>
      <c r="P130" s="7"/>
      <c r="Q130" s="7"/>
      <c r="R130" s="7"/>
      <c r="S130" s="7"/>
      <c r="T130" s="7">
        <v>1</v>
      </c>
      <c r="U130" s="7">
        <v>1</v>
      </c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>
        <v>1</v>
      </c>
      <c r="AI130" s="7"/>
      <c r="AJ130" s="7">
        <f t="shared" si="11"/>
        <v>5</v>
      </c>
      <c r="AK130" s="69">
        <v>9</v>
      </c>
      <c r="AL130" s="7"/>
      <c r="AM130" s="7"/>
      <c r="AN130" s="7">
        <v>1</v>
      </c>
      <c r="AO130" s="7">
        <v>1</v>
      </c>
      <c r="AP130" s="7"/>
      <c r="AQ130" s="7">
        <v>1</v>
      </c>
      <c r="AR130" s="7">
        <f>SUM(AL130:AQ130)</f>
        <v>3</v>
      </c>
      <c r="AS130" s="69">
        <v>3</v>
      </c>
      <c r="AT130" s="7"/>
      <c r="AU130" s="7"/>
      <c r="AV130" s="7"/>
      <c r="AW130" s="7"/>
      <c r="AX130" s="7"/>
      <c r="AY130" s="7"/>
      <c r="AZ130" s="7">
        <v>2</v>
      </c>
      <c r="BA130" s="7"/>
      <c r="BB130" s="7"/>
      <c r="BC130" s="7"/>
      <c r="BD130" s="7"/>
      <c r="BE130" s="7"/>
      <c r="BF130" s="7"/>
      <c r="BG130" s="7"/>
      <c r="BH130" s="7"/>
      <c r="BI130" s="7"/>
      <c r="BJ130" s="8">
        <v>2</v>
      </c>
      <c r="BK130" s="8">
        <f t="shared" si="8"/>
        <v>4</v>
      </c>
      <c r="BL130" s="69">
        <v>11</v>
      </c>
      <c r="BM130" s="7">
        <f t="shared" si="9"/>
        <v>12</v>
      </c>
    </row>
    <row r="131" spans="1:65" ht="19.5" customHeight="1" x14ac:dyDescent="0.45">
      <c r="A131" s="8">
        <v>118</v>
      </c>
      <c r="B131" s="1" t="s">
        <v>67</v>
      </c>
      <c r="C131" s="11"/>
      <c r="D131" s="11"/>
      <c r="E131" s="11"/>
      <c r="F131" s="11">
        <v>1</v>
      </c>
      <c r="G131" s="11"/>
      <c r="H131" s="11"/>
      <c r="I131" s="11"/>
      <c r="J131" s="11"/>
      <c r="K131" s="11"/>
      <c r="L131" s="11"/>
      <c r="M131" s="11"/>
      <c r="N131" s="11">
        <v>1</v>
      </c>
      <c r="O131" s="11"/>
      <c r="P131" s="11"/>
      <c r="Q131" s="11"/>
      <c r="R131" s="11"/>
      <c r="S131" s="11"/>
      <c r="T131" s="11"/>
      <c r="U131" s="11">
        <v>1</v>
      </c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>
        <v>1</v>
      </c>
      <c r="AI131" s="11"/>
      <c r="AJ131" s="7">
        <f t="shared" si="11"/>
        <v>4</v>
      </c>
      <c r="AK131" s="70"/>
      <c r="AL131" s="7"/>
      <c r="AM131" s="7"/>
      <c r="AN131" s="7"/>
      <c r="AO131" s="7"/>
      <c r="AP131" s="7"/>
      <c r="AQ131" s="7"/>
      <c r="AR131" s="7">
        <v>0</v>
      </c>
      <c r="AS131" s="70"/>
      <c r="AT131" s="11"/>
      <c r="AU131" s="11"/>
      <c r="AV131" s="11"/>
      <c r="AW131" s="11"/>
      <c r="AX131" s="11"/>
      <c r="AY131" s="11"/>
      <c r="AZ131" s="11"/>
      <c r="BA131" s="11">
        <v>1</v>
      </c>
      <c r="BB131" s="11"/>
      <c r="BC131" s="11"/>
      <c r="BD131" s="11"/>
      <c r="BE131" s="11"/>
      <c r="BF131" s="11"/>
      <c r="BG131" s="11"/>
      <c r="BH131" s="11"/>
      <c r="BI131" s="11"/>
      <c r="BJ131" s="35"/>
      <c r="BK131" s="8">
        <f t="shared" si="8"/>
        <v>1</v>
      </c>
      <c r="BL131" s="70"/>
      <c r="BM131" s="7">
        <f t="shared" si="9"/>
        <v>5</v>
      </c>
    </row>
    <row r="132" spans="1:65" ht="19.5" customHeight="1" x14ac:dyDescent="0.45">
      <c r="A132" s="8">
        <v>119</v>
      </c>
      <c r="B132" s="1" t="s">
        <v>72</v>
      </c>
      <c r="C132" s="11"/>
      <c r="D132" s="11"/>
      <c r="E132" s="11"/>
      <c r="F132" s="11">
        <v>1</v>
      </c>
      <c r="G132" s="11"/>
      <c r="H132" s="11"/>
      <c r="I132" s="11"/>
      <c r="J132" s="11"/>
      <c r="K132" s="11"/>
      <c r="L132" s="11"/>
      <c r="M132" s="11"/>
      <c r="N132" s="11">
        <v>1</v>
      </c>
      <c r="O132" s="11"/>
      <c r="P132" s="11"/>
      <c r="Q132" s="11">
        <v>1</v>
      </c>
      <c r="R132" s="11"/>
      <c r="S132" s="11"/>
      <c r="T132" s="11">
        <v>1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>
        <v>1</v>
      </c>
      <c r="AJ132" s="7">
        <f t="shared" si="11"/>
        <v>5</v>
      </c>
      <c r="AK132" s="69">
        <v>9</v>
      </c>
      <c r="AL132" s="7"/>
      <c r="AM132" s="7"/>
      <c r="AN132" s="7">
        <v>1</v>
      </c>
      <c r="AO132" s="7"/>
      <c r="AP132" s="7"/>
      <c r="AQ132" s="10"/>
      <c r="AR132" s="7">
        <f>SUM(AL132:AQ132)</f>
        <v>1</v>
      </c>
      <c r="AS132" s="69">
        <v>2</v>
      </c>
      <c r="AT132" s="11"/>
      <c r="AU132" s="11"/>
      <c r="AV132" s="11"/>
      <c r="AW132" s="11"/>
      <c r="AX132" s="11"/>
      <c r="AY132" s="11"/>
      <c r="AZ132" s="11">
        <v>1</v>
      </c>
      <c r="BA132" s="11">
        <v>1</v>
      </c>
      <c r="BB132" s="11"/>
      <c r="BC132" s="11"/>
      <c r="BD132" s="11"/>
      <c r="BE132" s="11"/>
      <c r="BF132" s="11"/>
      <c r="BG132" s="11"/>
      <c r="BH132" s="11"/>
      <c r="BI132" s="11"/>
      <c r="BJ132" s="35">
        <v>1</v>
      </c>
      <c r="BK132" s="8">
        <f t="shared" si="8"/>
        <v>3</v>
      </c>
      <c r="BL132" s="69">
        <v>13</v>
      </c>
      <c r="BM132" s="7">
        <f t="shared" si="9"/>
        <v>9</v>
      </c>
    </row>
    <row r="133" spans="1:65" ht="19.5" customHeight="1" x14ac:dyDescent="0.45">
      <c r="A133" s="8">
        <v>120</v>
      </c>
      <c r="B133" s="1" t="s">
        <v>78</v>
      </c>
      <c r="C133" s="7"/>
      <c r="D133" s="7"/>
      <c r="E133" s="7"/>
      <c r="F133" s="7">
        <v>1</v>
      </c>
      <c r="G133" s="7"/>
      <c r="H133" s="7"/>
      <c r="I133" s="7"/>
      <c r="J133" s="7"/>
      <c r="K133" s="7"/>
      <c r="L133" s="7"/>
      <c r="M133" s="7"/>
      <c r="N133" s="7">
        <v>1</v>
      </c>
      <c r="O133" s="7"/>
      <c r="P133" s="7"/>
      <c r="Q133" s="7"/>
      <c r="R133" s="7"/>
      <c r="S133" s="7"/>
      <c r="T133" s="7">
        <v>1</v>
      </c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>
        <v>1</v>
      </c>
      <c r="AJ133" s="7">
        <f t="shared" si="11"/>
        <v>4</v>
      </c>
      <c r="AK133" s="70"/>
      <c r="AL133" s="7"/>
      <c r="AM133" s="7"/>
      <c r="AN133" s="7"/>
      <c r="AO133" s="7"/>
      <c r="AP133" s="7"/>
      <c r="AQ133" s="7">
        <v>1</v>
      </c>
      <c r="AR133" s="7">
        <f>SUM(AL133:AQ133)</f>
        <v>1</v>
      </c>
      <c r="AS133" s="70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8"/>
      <c r="BK133" s="8">
        <v>0</v>
      </c>
      <c r="BL133" s="70"/>
      <c r="BM133" s="7">
        <f t="shared" si="9"/>
        <v>5</v>
      </c>
    </row>
    <row r="134" spans="1:65" ht="19.5" customHeight="1" x14ac:dyDescent="0.45">
      <c r="A134" s="8">
        <v>121</v>
      </c>
      <c r="B134" s="1" t="s">
        <v>77</v>
      </c>
      <c r="C134" s="7"/>
      <c r="D134" s="7"/>
      <c r="E134" s="7"/>
      <c r="F134" s="7">
        <v>1</v>
      </c>
      <c r="G134" s="7"/>
      <c r="H134" s="7"/>
      <c r="I134" s="7"/>
      <c r="J134" s="7"/>
      <c r="K134" s="7"/>
      <c r="L134" s="7"/>
      <c r="M134" s="7"/>
      <c r="N134" s="7"/>
      <c r="O134" s="7">
        <v>1</v>
      </c>
      <c r="P134" s="7"/>
      <c r="Q134" s="7"/>
      <c r="R134" s="7"/>
      <c r="S134" s="7"/>
      <c r="T134" s="7">
        <v>1</v>
      </c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>
        <f t="shared" si="11"/>
        <v>3</v>
      </c>
      <c r="AK134" s="7">
        <v>7</v>
      </c>
      <c r="AL134" s="7"/>
      <c r="AM134" s="7"/>
      <c r="AN134" s="7"/>
      <c r="AO134" s="7"/>
      <c r="AP134" s="7"/>
      <c r="AQ134" s="7">
        <v>1</v>
      </c>
      <c r="AR134" s="7">
        <f>SUM(AN134:AQ134)</f>
        <v>1</v>
      </c>
      <c r="AS134" s="7" t="s">
        <v>142</v>
      </c>
      <c r="AT134" s="7"/>
      <c r="AU134" s="7"/>
      <c r="AV134" s="7"/>
      <c r="AW134" s="7"/>
      <c r="AX134" s="7"/>
      <c r="AY134" s="7"/>
      <c r="AZ134" s="7">
        <v>1</v>
      </c>
      <c r="BA134" s="7"/>
      <c r="BB134" s="7"/>
      <c r="BC134" s="7"/>
      <c r="BD134" s="7"/>
      <c r="BE134" s="7"/>
      <c r="BF134" s="7"/>
      <c r="BG134" s="7"/>
      <c r="BH134" s="7"/>
      <c r="BI134" s="7"/>
      <c r="BJ134" s="8">
        <v>1</v>
      </c>
      <c r="BK134" s="8">
        <f t="shared" ref="BK134:BK141" si="14">SUM(AT134:BJ134)</f>
        <v>2</v>
      </c>
      <c r="BL134" s="8">
        <v>8</v>
      </c>
      <c r="BM134" s="7">
        <f t="shared" si="9"/>
        <v>6</v>
      </c>
    </row>
    <row r="135" spans="1:65" ht="19.5" customHeight="1" x14ac:dyDescent="0.45">
      <c r="A135" s="8">
        <v>122</v>
      </c>
      <c r="B135" s="1" t="s">
        <v>44</v>
      </c>
      <c r="C135" s="7"/>
      <c r="D135" s="7"/>
      <c r="E135" s="7"/>
      <c r="F135" s="7">
        <v>1</v>
      </c>
      <c r="G135" s="7"/>
      <c r="H135" s="7"/>
      <c r="I135" s="7"/>
      <c r="J135" s="7"/>
      <c r="K135" s="7"/>
      <c r="L135" s="7"/>
      <c r="M135" s="7"/>
      <c r="N135" s="7"/>
      <c r="O135" s="7">
        <v>1</v>
      </c>
      <c r="P135" s="7"/>
      <c r="Q135" s="7">
        <v>1</v>
      </c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>
        <v>1</v>
      </c>
      <c r="AI135" s="7">
        <v>1</v>
      </c>
      <c r="AJ135" s="7">
        <f t="shared" si="11"/>
        <v>5</v>
      </c>
      <c r="AK135" s="7">
        <v>7</v>
      </c>
      <c r="AL135" s="7"/>
      <c r="AM135" s="7"/>
      <c r="AN135" s="7"/>
      <c r="AO135" s="7">
        <v>1</v>
      </c>
      <c r="AP135" s="7"/>
      <c r="AQ135" s="7">
        <v>1</v>
      </c>
      <c r="AR135" s="7">
        <f>SUM(AL135:AQ135)</f>
        <v>2</v>
      </c>
      <c r="AS135" s="7">
        <v>3</v>
      </c>
      <c r="AT135" s="7"/>
      <c r="AU135" s="7"/>
      <c r="AV135" s="7"/>
      <c r="AW135" s="7"/>
      <c r="AX135" s="7"/>
      <c r="AY135" s="7"/>
      <c r="AZ135" s="7">
        <v>2</v>
      </c>
      <c r="BA135" s="7"/>
      <c r="BB135" s="7"/>
      <c r="BC135" s="7"/>
      <c r="BD135" s="7"/>
      <c r="BE135" s="7"/>
      <c r="BF135" s="7">
        <v>1</v>
      </c>
      <c r="BG135" s="7">
        <v>1</v>
      </c>
      <c r="BH135" s="7"/>
      <c r="BI135" s="7"/>
      <c r="BJ135" s="8">
        <v>1</v>
      </c>
      <c r="BK135" s="8">
        <f t="shared" si="14"/>
        <v>5</v>
      </c>
      <c r="BL135" s="8">
        <v>7</v>
      </c>
      <c r="BM135" s="7">
        <f t="shared" si="9"/>
        <v>12</v>
      </c>
    </row>
    <row r="136" spans="1:65" ht="19.5" customHeight="1" x14ac:dyDescent="0.45">
      <c r="A136" s="8">
        <v>123</v>
      </c>
      <c r="B136" s="1" t="s">
        <v>75</v>
      </c>
      <c r="C136" s="7"/>
      <c r="D136" s="7"/>
      <c r="E136" s="7"/>
      <c r="F136" s="7">
        <v>1</v>
      </c>
      <c r="G136" s="7"/>
      <c r="H136" s="7"/>
      <c r="I136" s="7"/>
      <c r="J136" s="7"/>
      <c r="K136" s="7"/>
      <c r="L136" s="7"/>
      <c r="M136" s="7"/>
      <c r="N136" s="7">
        <v>3</v>
      </c>
      <c r="O136" s="7"/>
      <c r="P136" s="7"/>
      <c r="Q136" s="7">
        <v>2</v>
      </c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>
        <v>1</v>
      </c>
      <c r="AI136" s="7"/>
      <c r="AJ136" s="7">
        <f t="shared" si="11"/>
        <v>7</v>
      </c>
      <c r="AK136" s="7">
        <v>9</v>
      </c>
      <c r="AL136" s="7"/>
      <c r="AM136" s="7"/>
      <c r="AN136" s="7">
        <v>1</v>
      </c>
      <c r="AO136" s="7"/>
      <c r="AP136" s="7"/>
      <c r="AQ136" s="7">
        <v>2</v>
      </c>
      <c r="AR136" s="7">
        <f>SUM(AL136:AQ136)</f>
        <v>3</v>
      </c>
      <c r="AS136" s="7">
        <v>3</v>
      </c>
      <c r="AT136" s="7"/>
      <c r="AU136" s="7"/>
      <c r="AV136" s="7"/>
      <c r="AW136" s="7"/>
      <c r="AX136" s="7"/>
      <c r="AY136" s="7"/>
      <c r="AZ136" s="7">
        <v>4</v>
      </c>
      <c r="BA136" s="7"/>
      <c r="BB136" s="7"/>
      <c r="BC136" s="7"/>
      <c r="BD136" s="7"/>
      <c r="BE136" s="7"/>
      <c r="BF136" s="7"/>
      <c r="BG136" s="7"/>
      <c r="BH136" s="7"/>
      <c r="BI136" s="7">
        <v>2</v>
      </c>
      <c r="BJ136" s="8">
        <v>3</v>
      </c>
      <c r="BK136" s="8">
        <f t="shared" si="14"/>
        <v>9</v>
      </c>
      <c r="BL136" s="8">
        <v>9</v>
      </c>
      <c r="BM136" s="7">
        <f t="shared" si="9"/>
        <v>19</v>
      </c>
    </row>
    <row r="137" spans="1:65" ht="19.5" customHeight="1" x14ac:dyDescent="0.45">
      <c r="A137" s="8">
        <v>124</v>
      </c>
      <c r="B137" s="1" t="s">
        <v>97</v>
      </c>
      <c r="C137" s="7"/>
      <c r="D137" s="7"/>
      <c r="E137" s="7"/>
      <c r="F137" s="7">
        <v>1</v>
      </c>
      <c r="G137" s="7"/>
      <c r="H137" s="7"/>
      <c r="I137" s="7"/>
      <c r="J137" s="7"/>
      <c r="K137" s="7"/>
      <c r="L137" s="7"/>
      <c r="M137" s="7"/>
      <c r="N137" s="7">
        <v>1</v>
      </c>
      <c r="O137" s="7"/>
      <c r="P137" s="7"/>
      <c r="Q137" s="7"/>
      <c r="R137" s="7"/>
      <c r="S137" s="7"/>
      <c r="T137" s="7"/>
      <c r="U137" s="7">
        <v>1</v>
      </c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>
        <v>1</v>
      </c>
      <c r="AI137" s="7"/>
      <c r="AJ137" s="7">
        <f t="shared" si="11"/>
        <v>4</v>
      </c>
      <c r="AK137" s="7">
        <v>7</v>
      </c>
      <c r="AL137" s="7"/>
      <c r="AM137" s="7"/>
      <c r="AN137" s="7">
        <v>1</v>
      </c>
      <c r="AO137" s="7"/>
      <c r="AP137" s="7"/>
      <c r="AQ137" s="7"/>
      <c r="AR137" s="7">
        <f>SUM(AL137:AQ137)</f>
        <v>1</v>
      </c>
      <c r="AS137" s="7">
        <v>2</v>
      </c>
      <c r="AT137" s="7"/>
      <c r="AU137" s="7"/>
      <c r="AV137" s="7"/>
      <c r="AW137" s="7"/>
      <c r="AX137" s="7"/>
      <c r="AY137" s="7"/>
      <c r="AZ137" s="7">
        <v>1</v>
      </c>
      <c r="BA137" s="7">
        <v>1</v>
      </c>
      <c r="BB137" s="7"/>
      <c r="BC137" s="7"/>
      <c r="BD137" s="7"/>
      <c r="BE137" s="7"/>
      <c r="BF137" s="7"/>
      <c r="BG137" s="7"/>
      <c r="BH137" s="7">
        <v>1</v>
      </c>
      <c r="BI137" s="7">
        <v>1</v>
      </c>
      <c r="BJ137" s="8">
        <v>1</v>
      </c>
      <c r="BK137" s="8">
        <f t="shared" si="14"/>
        <v>5</v>
      </c>
      <c r="BL137" s="8">
        <v>8</v>
      </c>
      <c r="BM137" s="7">
        <f t="shared" si="9"/>
        <v>10</v>
      </c>
    </row>
    <row r="138" spans="1:65" ht="19.5" customHeight="1" x14ac:dyDescent="0.45">
      <c r="A138" s="8">
        <v>125</v>
      </c>
      <c r="B138" s="1" t="s">
        <v>201</v>
      </c>
      <c r="C138" s="7"/>
      <c r="D138" s="7"/>
      <c r="E138" s="7"/>
      <c r="F138" s="7">
        <v>1</v>
      </c>
      <c r="G138" s="7"/>
      <c r="H138" s="7"/>
      <c r="I138" s="7"/>
      <c r="J138" s="7"/>
      <c r="K138" s="7"/>
      <c r="L138" s="7"/>
      <c r="M138" s="7"/>
      <c r="N138" s="7">
        <v>1</v>
      </c>
      <c r="O138" s="7"/>
      <c r="P138" s="7"/>
      <c r="Q138" s="7"/>
      <c r="R138" s="7"/>
      <c r="S138" s="7"/>
      <c r="T138" s="7">
        <v>1</v>
      </c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>
        <v>1</v>
      </c>
      <c r="AI138" s="7"/>
      <c r="AJ138" s="7">
        <f t="shared" si="11"/>
        <v>4</v>
      </c>
      <c r="AK138" s="7">
        <v>7</v>
      </c>
      <c r="AL138" s="7"/>
      <c r="AM138" s="7"/>
      <c r="AN138" s="7"/>
      <c r="AO138" s="7"/>
      <c r="AP138" s="7"/>
      <c r="AQ138" s="7"/>
      <c r="AR138" s="7">
        <v>0</v>
      </c>
      <c r="AS138" s="7" t="s">
        <v>142</v>
      </c>
      <c r="AT138" s="7"/>
      <c r="AU138" s="7"/>
      <c r="AV138" s="7"/>
      <c r="AW138" s="7"/>
      <c r="AX138" s="7"/>
      <c r="AY138" s="7"/>
      <c r="AZ138" s="7">
        <v>1</v>
      </c>
      <c r="BA138" s="7">
        <v>1</v>
      </c>
      <c r="BB138" s="7"/>
      <c r="BC138" s="7"/>
      <c r="BD138" s="7"/>
      <c r="BE138" s="7"/>
      <c r="BF138" s="7"/>
      <c r="BG138" s="7"/>
      <c r="BH138" s="7"/>
      <c r="BI138" s="7"/>
      <c r="BJ138" s="8">
        <v>1</v>
      </c>
      <c r="BK138" s="8">
        <f t="shared" si="14"/>
        <v>3</v>
      </c>
      <c r="BL138" s="8">
        <v>9</v>
      </c>
      <c r="BM138" s="7">
        <f t="shared" si="9"/>
        <v>7</v>
      </c>
    </row>
    <row r="139" spans="1:65" ht="19.5" customHeight="1" x14ac:dyDescent="0.45">
      <c r="A139" s="8">
        <v>126</v>
      </c>
      <c r="B139" s="3" t="s">
        <v>58</v>
      </c>
      <c r="C139" s="7"/>
      <c r="D139" s="7"/>
      <c r="E139" s="7"/>
      <c r="F139" s="7">
        <v>1</v>
      </c>
      <c r="G139" s="7"/>
      <c r="H139" s="7"/>
      <c r="I139" s="7"/>
      <c r="J139" s="7"/>
      <c r="K139" s="7"/>
      <c r="L139" s="7"/>
      <c r="M139" s="7"/>
      <c r="N139" s="7">
        <v>5</v>
      </c>
      <c r="O139" s="7"/>
      <c r="P139" s="7"/>
      <c r="Q139" s="7">
        <v>2</v>
      </c>
      <c r="R139" s="7"/>
      <c r="S139" s="7"/>
      <c r="T139" s="7">
        <v>1</v>
      </c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>
        <v>2</v>
      </c>
      <c r="AI139" s="7"/>
      <c r="AJ139" s="7">
        <f t="shared" si="11"/>
        <v>11</v>
      </c>
      <c r="AK139" s="69">
        <v>11</v>
      </c>
      <c r="AL139" s="7"/>
      <c r="AM139" s="7"/>
      <c r="AN139" s="7"/>
      <c r="AO139" s="7"/>
      <c r="AP139" s="7"/>
      <c r="AQ139" s="7">
        <v>1</v>
      </c>
      <c r="AR139" s="7">
        <v>0</v>
      </c>
      <c r="AS139" s="69">
        <v>2</v>
      </c>
      <c r="AT139" s="7"/>
      <c r="AU139" s="7">
        <v>1</v>
      </c>
      <c r="AV139" s="7"/>
      <c r="AW139" s="7"/>
      <c r="AX139" s="7"/>
      <c r="AY139" s="7"/>
      <c r="AZ139" s="7">
        <v>5</v>
      </c>
      <c r="BA139" s="7">
        <v>1</v>
      </c>
      <c r="BB139" s="7"/>
      <c r="BC139" s="7"/>
      <c r="BD139" s="7"/>
      <c r="BE139" s="7"/>
      <c r="BF139" s="7">
        <v>1</v>
      </c>
      <c r="BG139" s="7">
        <v>1</v>
      </c>
      <c r="BH139" s="7">
        <v>1</v>
      </c>
      <c r="BI139" s="7"/>
      <c r="BJ139" s="8">
        <v>4</v>
      </c>
      <c r="BK139" s="8">
        <f t="shared" si="14"/>
        <v>14</v>
      </c>
      <c r="BL139" s="69">
        <v>15</v>
      </c>
      <c r="BM139" s="7">
        <f t="shared" si="9"/>
        <v>25</v>
      </c>
    </row>
    <row r="140" spans="1:65" ht="19.5" customHeight="1" x14ac:dyDescent="0.45">
      <c r="A140" s="8">
        <v>127</v>
      </c>
      <c r="B140" s="2" t="s">
        <v>69</v>
      </c>
      <c r="C140" s="7"/>
      <c r="D140" s="7"/>
      <c r="E140" s="7"/>
      <c r="F140" s="7">
        <v>1</v>
      </c>
      <c r="G140" s="7"/>
      <c r="H140" s="7"/>
      <c r="I140" s="7"/>
      <c r="J140" s="7"/>
      <c r="K140" s="7"/>
      <c r="L140" s="7"/>
      <c r="M140" s="7"/>
      <c r="N140" s="7">
        <v>2</v>
      </c>
      <c r="O140" s="7"/>
      <c r="P140" s="7"/>
      <c r="Q140" s="7">
        <v>1</v>
      </c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>
        <f t="shared" si="11"/>
        <v>4</v>
      </c>
      <c r="AK140" s="70"/>
      <c r="AL140" s="7"/>
      <c r="AM140" s="7"/>
      <c r="AN140" s="7"/>
      <c r="AO140" s="7"/>
      <c r="AP140" s="7"/>
      <c r="AQ140" s="7">
        <v>1</v>
      </c>
      <c r="AR140" s="7">
        <f>SUM(AL140:AQ140)</f>
        <v>1</v>
      </c>
      <c r="AS140" s="70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8"/>
      <c r="BK140" s="8">
        <f t="shared" si="14"/>
        <v>0</v>
      </c>
      <c r="BL140" s="70"/>
      <c r="BM140" s="7">
        <f t="shared" si="9"/>
        <v>5</v>
      </c>
    </row>
    <row r="141" spans="1:65" ht="19.5" customHeight="1" x14ac:dyDescent="0.45">
      <c r="A141" s="8">
        <v>128</v>
      </c>
      <c r="B141" s="4" t="s">
        <v>59</v>
      </c>
      <c r="C141" s="7"/>
      <c r="D141" s="7"/>
      <c r="E141" s="7"/>
      <c r="F141" s="7">
        <v>1</v>
      </c>
      <c r="G141" s="7"/>
      <c r="H141" s="7"/>
      <c r="I141" s="7"/>
      <c r="J141" s="7"/>
      <c r="K141" s="7"/>
      <c r="L141" s="7"/>
      <c r="M141" s="7"/>
      <c r="N141" s="7">
        <v>1</v>
      </c>
      <c r="O141" s="7"/>
      <c r="P141" s="7"/>
      <c r="Q141" s="7">
        <v>1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>
        <f t="shared" si="11"/>
        <v>3</v>
      </c>
      <c r="AK141" s="7">
        <v>8</v>
      </c>
      <c r="AL141" s="7"/>
      <c r="AM141" s="7"/>
      <c r="AN141" s="7"/>
      <c r="AO141" s="7"/>
      <c r="AP141" s="7"/>
      <c r="AQ141" s="7"/>
      <c r="AR141" s="7">
        <v>0</v>
      </c>
      <c r="AS141" s="7">
        <v>2</v>
      </c>
      <c r="AT141" s="7"/>
      <c r="AU141" s="7"/>
      <c r="AV141" s="7"/>
      <c r="AW141" s="7"/>
      <c r="AX141" s="7"/>
      <c r="AY141" s="7"/>
      <c r="AZ141" s="7">
        <v>1</v>
      </c>
      <c r="BA141" s="7">
        <v>1</v>
      </c>
      <c r="BB141" s="7"/>
      <c r="BC141" s="7"/>
      <c r="BD141" s="7"/>
      <c r="BE141" s="7"/>
      <c r="BF141" s="7"/>
      <c r="BG141" s="7"/>
      <c r="BH141" s="7"/>
      <c r="BI141" s="7">
        <v>1</v>
      </c>
      <c r="BJ141" s="8">
        <v>1</v>
      </c>
      <c r="BK141" s="8">
        <f t="shared" si="14"/>
        <v>4</v>
      </c>
      <c r="BL141" s="8">
        <v>9</v>
      </c>
      <c r="BM141" s="7">
        <f t="shared" si="9"/>
        <v>7</v>
      </c>
    </row>
    <row r="142" spans="1:65" ht="19.5" customHeight="1" x14ac:dyDescent="0.45">
      <c r="A142" s="46"/>
      <c r="B142" s="50" t="s">
        <v>210</v>
      </c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>
        <f>SUM(AJ38:AJ141)</f>
        <v>602</v>
      </c>
      <c r="AK142" s="49">
        <f t="shared" ref="AK142:BM142" si="15">SUM(AK38:AK141)</f>
        <v>688</v>
      </c>
      <c r="AL142" s="49">
        <f t="shared" si="15"/>
        <v>0</v>
      </c>
      <c r="AM142" s="49">
        <f t="shared" si="15"/>
        <v>0</v>
      </c>
      <c r="AN142" s="49">
        <f t="shared" si="15"/>
        <v>67</v>
      </c>
      <c r="AO142" s="49">
        <f t="shared" si="15"/>
        <v>40</v>
      </c>
      <c r="AP142" s="49">
        <f t="shared" si="15"/>
        <v>5</v>
      </c>
      <c r="AQ142" s="49">
        <f t="shared" si="15"/>
        <v>81</v>
      </c>
      <c r="AR142" s="49">
        <f t="shared" si="15"/>
        <v>192</v>
      </c>
      <c r="AS142" s="49">
        <f t="shared" si="15"/>
        <v>201</v>
      </c>
      <c r="AT142" s="49">
        <f t="shared" si="15"/>
        <v>0</v>
      </c>
      <c r="AU142" s="49">
        <f t="shared" si="15"/>
        <v>1</v>
      </c>
      <c r="AV142" s="49">
        <f t="shared" si="15"/>
        <v>0</v>
      </c>
      <c r="AW142" s="49">
        <f t="shared" si="15"/>
        <v>0</v>
      </c>
      <c r="AX142" s="49">
        <f t="shared" si="15"/>
        <v>0</v>
      </c>
      <c r="AY142" s="49">
        <f t="shared" si="15"/>
        <v>0</v>
      </c>
      <c r="AZ142" s="49">
        <f t="shared" si="15"/>
        <v>252</v>
      </c>
      <c r="BA142" s="49">
        <f t="shared" si="15"/>
        <v>55</v>
      </c>
      <c r="BB142" s="49">
        <f t="shared" si="15"/>
        <v>0</v>
      </c>
      <c r="BC142" s="49">
        <f t="shared" si="15"/>
        <v>0</v>
      </c>
      <c r="BD142" s="49">
        <f t="shared" si="15"/>
        <v>0</v>
      </c>
      <c r="BE142" s="49">
        <f t="shared" si="15"/>
        <v>0</v>
      </c>
      <c r="BF142" s="49">
        <f t="shared" si="15"/>
        <v>16</v>
      </c>
      <c r="BG142" s="49">
        <f t="shared" si="15"/>
        <v>51</v>
      </c>
      <c r="BH142" s="49">
        <f t="shared" si="15"/>
        <v>36</v>
      </c>
      <c r="BI142" s="49">
        <f t="shared" si="15"/>
        <v>54</v>
      </c>
      <c r="BJ142" s="49">
        <f t="shared" si="15"/>
        <v>137</v>
      </c>
      <c r="BK142" s="49">
        <f t="shared" si="15"/>
        <v>602</v>
      </c>
      <c r="BL142" s="49">
        <f t="shared" si="15"/>
        <v>840</v>
      </c>
      <c r="BM142" s="49">
        <f t="shared" si="15"/>
        <v>1396</v>
      </c>
    </row>
    <row r="143" spans="1:65" ht="19.5" customHeight="1" x14ac:dyDescent="0.5">
      <c r="A143" s="45"/>
      <c r="B143" s="51" t="s">
        <v>194</v>
      </c>
      <c r="C143" s="45">
        <f t="shared" ref="C143:K143" si="16">SUM(C6:C141)</f>
        <v>2</v>
      </c>
      <c r="D143" s="45">
        <f t="shared" si="16"/>
        <v>5</v>
      </c>
      <c r="E143" s="45">
        <f t="shared" si="16"/>
        <v>2</v>
      </c>
      <c r="F143" s="45">
        <f t="shared" si="16"/>
        <v>119</v>
      </c>
      <c r="G143" s="45">
        <f t="shared" si="16"/>
        <v>0</v>
      </c>
      <c r="H143" s="45">
        <f t="shared" si="16"/>
        <v>1</v>
      </c>
      <c r="I143" s="45">
        <f t="shared" si="16"/>
        <v>8</v>
      </c>
      <c r="J143" s="45">
        <f t="shared" si="16"/>
        <v>1</v>
      </c>
      <c r="K143" s="45">
        <f t="shared" si="16"/>
        <v>8</v>
      </c>
      <c r="L143" s="45">
        <v>0</v>
      </c>
      <c r="M143" s="45">
        <f t="shared" ref="M143:W143" si="17">SUM(M6:M141)</f>
        <v>34</v>
      </c>
      <c r="N143" s="45">
        <f t="shared" si="17"/>
        <v>275</v>
      </c>
      <c r="O143" s="45">
        <f t="shared" si="17"/>
        <v>113</v>
      </c>
      <c r="P143" s="45">
        <f t="shared" si="17"/>
        <v>4</v>
      </c>
      <c r="Q143" s="45">
        <f t="shared" si="17"/>
        <v>108</v>
      </c>
      <c r="R143" s="45">
        <f t="shared" si="17"/>
        <v>41</v>
      </c>
      <c r="S143" s="45">
        <f t="shared" si="17"/>
        <v>5</v>
      </c>
      <c r="T143" s="45">
        <f t="shared" si="17"/>
        <v>80</v>
      </c>
      <c r="U143" s="45">
        <f t="shared" si="17"/>
        <v>21</v>
      </c>
      <c r="V143" s="45">
        <f t="shared" si="17"/>
        <v>1</v>
      </c>
      <c r="W143" s="45">
        <f t="shared" si="17"/>
        <v>3</v>
      </c>
      <c r="X143" s="45">
        <v>0</v>
      </c>
      <c r="Y143" s="45">
        <f t="shared" ref="Y143:AI143" si="18">SUM(Y6:Y141)</f>
        <v>2</v>
      </c>
      <c r="Z143" s="45">
        <f t="shared" si="18"/>
        <v>1</v>
      </c>
      <c r="AA143" s="45">
        <f t="shared" si="18"/>
        <v>4</v>
      </c>
      <c r="AB143" s="45">
        <f t="shared" si="18"/>
        <v>1</v>
      </c>
      <c r="AC143" s="45">
        <f t="shared" si="18"/>
        <v>1</v>
      </c>
      <c r="AD143" s="45">
        <f t="shared" si="18"/>
        <v>1</v>
      </c>
      <c r="AE143" s="45">
        <f t="shared" si="18"/>
        <v>1</v>
      </c>
      <c r="AF143" s="45">
        <f t="shared" si="18"/>
        <v>4</v>
      </c>
      <c r="AG143" s="45">
        <f t="shared" si="18"/>
        <v>2</v>
      </c>
      <c r="AH143" s="45">
        <f t="shared" si="18"/>
        <v>198</v>
      </c>
      <c r="AI143" s="45">
        <f t="shared" si="18"/>
        <v>54</v>
      </c>
      <c r="AJ143" s="52">
        <f>SUM(AJ37+AJ142)</f>
        <v>1100</v>
      </c>
      <c r="AK143" s="52">
        <f t="shared" ref="AK143:BM143" si="19">SUM(AK37+AK142)</f>
        <v>1153</v>
      </c>
      <c r="AL143" s="52">
        <f t="shared" si="19"/>
        <v>2</v>
      </c>
      <c r="AM143" s="52">
        <f t="shared" si="19"/>
        <v>10</v>
      </c>
      <c r="AN143" s="52">
        <f t="shared" si="19"/>
        <v>80</v>
      </c>
      <c r="AO143" s="52">
        <f t="shared" si="19"/>
        <v>47</v>
      </c>
      <c r="AP143" s="52">
        <f t="shared" si="19"/>
        <v>20</v>
      </c>
      <c r="AQ143" s="52">
        <f t="shared" si="19"/>
        <v>144</v>
      </c>
      <c r="AR143" s="52">
        <f t="shared" si="19"/>
        <v>302</v>
      </c>
      <c r="AS143" s="52">
        <f t="shared" si="19"/>
        <v>303</v>
      </c>
      <c r="AT143" s="52">
        <f t="shared" si="19"/>
        <v>7</v>
      </c>
      <c r="AU143" s="52">
        <f t="shared" si="19"/>
        <v>19</v>
      </c>
      <c r="AV143" s="52">
        <f t="shared" si="19"/>
        <v>6</v>
      </c>
      <c r="AW143" s="52">
        <f t="shared" si="19"/>
        <v>2</v>
      </c>
      <c r="AX143" s="52">
        <f t="shared" si="19"/>
        <v>8</v>
      </c>
      <c r="AY143" s="52">
        <f t="shared" si="19"/>
        <v>3</v>
      </c>
      <c r="AZ143" s="52">
        <f t="shared" si="19"/>
        <v>596</v>
      </c>
      <c r="BA143" s="52">
        <f t="shared" si="19"/>
        <v>66</v>
      </c>
      <c r="BB143" s="52">
        <f t="shared" si="19"/>
        <v>3</v>
      </c>
      <c r="BC143" s="52">
        <f t="shared" si="19"/>
        <v>2</v>
      </c>
      <c r="BD143" s="52">
        <f t="shared" si="19"/>
        <v>2</v>
      </c>
      <c r="BE143" s="52">
        <f t="shared" si="19"/>
        <v>1</v>
      </c>
      <c r="BF143" s="52">
        <f t="shared" si="19"/>
        <v>19</v>
      </c>
      <c r="BG143" s="52">
        <f t="shared" si="19"/>
        <v>148</v>
      </c>
      <c r="BH143" s="52">
        <f t="shared" si="19"/>
        <v>85</v>
      </c>
      <c r="BI143" s="52">
        <f t="shared" si="19"/>
        <v>188</v>
      </c>
      <c r="BJ143" s="52">
        <f t="shared" si="19"/>
        <v>283</v>
      </c>
      <c r="BK143" s="52">
        <f t="shared" si="19"/>
        <v>1438</v>
      </c>
      <c r="BL143" s="52">
        <f t="shared" si="19"/>
        <v>1453</v>
      </c>
      <c r="BM143" s="52">
        <f t="shared" si="19"/>
        <v>2840</v>
      </c>
    </row>
    <row r="145" spans="6:60" ht="19.5" customHeight="1" x14ac:dyDescent="0.65">
      <c r="AZ145" s="38"/>
      <c r="BA145" s="38"/>
      <c r="BB145" s="38"/>
      <c r="BC145" s="38"/>
      <c r="BD145" s="38"/>
      <c r="BE145" s="38"/>
      <c r="BF145" s="38"/>
      <c r="BG145" s="38"/>
      <c r="BH145" s="38"/>
    </row>
    <row r="146" spans="6:60" ht="19.5" customHeight="1" x14ac:dyDescent="0.65">
      <c r="G146" s="39" t="s">
        <v>207</v>
      </c>
      <c r="H146" s="39"/>
      <c r="I146" s="38"/>
      <c r="J146" s="38"/>
    </row>
    <row r="147" spans="6:60" ht="19.5" customHeight="1" x14ac:dyDescent="0.65">
      <c r="F147" s="39"/>
      <c r="G147" s="39" t="s">
        <v>205</v>
      </c>
      <c r="H147" s="39"/>
      <c r="I147" s="40"/>
      <c r="J147" s="40"/>
      <c r="K147" s="40"/>
    </row>
    <row r="148" spans="6:60" ht="19.5" customHeight="1" x14ac:dyDescent="0.65">
      <c r="F148" s="41"/>
      <c r="G148" s="42" t="s">
        <v>208</v>
      </c>
      <c r="H148" s="39"/>
      <c r="I148" s="38"/>
      <c r="J148" s="38"/>
      <c r="K148" s="40"/>
    </row>
    <row r="149" spans="6:60" ht="19.5" customHeight="1" x14ac:dyDescent="0.65">
      <c r="F149" s="41"/>
      <c r="G149" s="39" t="s">
        <v>204</v>
      </c>
      <c r="H149" s="39"/>
      <c r="I149" s="38"/>
      <c r="J149" s="38"/>
      <c r="K149" s="40"/>
    </row>
    <row r="150" spans="6:60" ht="19.5" customHeight="1" x14ac:dyDescent="0.65">
      <c r="F150" s="41"/>
      <c r="G150" s="39"/>
      <c r="H150" s="39"/>
      <c r="I150" s="38"/>
      <c r="J150" s="38"/>
      <c r="K150" s="40"/>
    </row>
    <row r="151" spans="6:60" ht="19.5" customHeight="1" x14ac:dyDescent="0.65">
      <c r="F151" s="43"/>
      <c r="G151" s="42"/>
      <c r="H151" s="42"/>
      <c r="I151" s="44"/>
      <c r="J151" s="44"/>
      <c r="K151" s="40"/>
    </row>
    <row r="152" spans="6:60" ht="19.5" customHeight="1" x14ac:dyDescent="0.55000000000000004">
      <c r="F152" s="41"/>
      <c r="G152" s="41"/>
      <c r="H152" s="41"/>
      <c r="I152" s="40"/>
      <c r="J152" s="40"/>
      <c r="K152" s="40"/>
    </row>
    <row r="153" spans="6:60" ht="19.5" customHeight="1" x14ac:dyDescent="0.65">
      <c r="F153" s="42"/>
      <c r="G153" s="42" t="s">
        <v>206</v>
      </c>
      <c r="H153" s="42"/>
      <c r="I153" s="44"/>
      <c r="J153" s="44"/>
      <c r="K153" s="44"/>
      <c r="L153" s="44"/>
      <c r="M153" s="44"/>
    </row>
  </sheetData>
  <mergeCells count="112">
    <mergeCell ref="AK124:AK125"/>
    <mergeCell ref="AS124:AS125"/>
    <mergeCell ref="BL124:BL125"/>
    <mergeCell ref="AK127:AK128"/>
    <mergeCell ref="AS127:AS129"/>
    <mergeCell ref="BL127:BL129"/>
    <mergeCell ref="AS113:AS114"/>
    <mergeCell ref="AK139:AK140"/>
    <mergeCell ref="AS139:AS140"/>
    <mergeCell ref="BL139:BL140"/>
    <mergeCell ref="AK130:AK131"/>
    <mergeCell ref="AS130:AS131"/>
    <mergeCell ref="BL130:BL131"/>
    <mergeCell ref="AK132:AK133"/>
    <mergeCell ref="AS132:AS133"/>
    <mergeCell ref="BL132:BL133"/>
    <mergeCell ref="AK90:AK91"/>
    <mergeCell ref="AS90:AS91"/>
    <mergeCell ref="BL90:BL91"/>
    <mergeCell ref="AK115:AK116"/>
    <mergeCell ref="AS115:AS116"/>
    <mergeCell ref="BL115:BL116"/>
    <mergeCell ref="AK96:AK97"/>
    <mergeCell ref="BL96:BL97"/>
    <mergeCell ref="AK99:AK100"/>
    <mergeCell ref="AS99:AS100"/>
    <mergeCell ref="BL99:BL100"/>
    <mergeCell ref="AS106:AS107"/>
    <mergeCell ref="BL106:BL107"/>
    <mergeCell ref="AK111:AK112"/>
    <mergeCell ref="AS111:AS112"/>
    <mergeCell ref="BL111:BL112"/>
    <mergeCell ref="BL113:BL114"/>
    <mergeCell ref="AK65:AK66"/>
    <mergeCell ref="AS65:AS67"/>
    <mergeCell ref="BL65:BL67"/>
    <mergeCell ref="AK75:AK76"/>
    <mergeCell ref="AS75:AS76"/>
    <mergeCell ref="BL75:BL76"/>
    <mergeCell ref="BL68:BL70"/>
    <mergeCell ref="AK84:AK85"/>
    <mergeCell ref="AS84:AS85"/>
    <mergeCell ref="BL84:BL85"/>
    <mergeCell ref="BL77:BL78"/>
    <mergeCell ref="AS80:AS81"/>
    <mergeCell ref="BL80:BL81"/>
    <mergeCell ref="AK60:AK61"/>
    <mergeCell ref="AS60:AS61"/>
    <mergeCell ref="BL60:BL61"/>
    <mergeCell ref="AK47:AK48"/>
    <mergeCell ref="AS47:AS48"/>
    <mergeCell ref="BL47:BL48"/>
    <mergeCell ref="AS50:AS51"/>
    <mergeCell ref="BL50:BL51"/>
    <mergeCell ref="AS52:AS53"/>
    <mergeCell ref="BL52:BL53"/>
    <mergeCell ref="AK54:AK55"/>
    <mergeCell ref="AS54:AS55"/>
    <mergeCell ref="BL54:BL55"/>
    <mergeCell ref="AK56:AK57"/>
    <mergeCell ref="AS56:AS57"/>
    <mergeCell ref="BL56:BL57"/>
    <mergeCell ref="BL39:BL40"/>
    <mergeCell ref="AS43:AS44"/>
    <mergeCell ref="BL43:BL44"/>
    <mergeCell ref="AN3:AN5"/>
    <mergeCell ref="AP3:AP5"/>
    <mergeCell ref="BA3:BA5"/>
    <mergeCell ref="BB3:BB5"/>
    <mergeCell ref="AY3:AY5"/>
    <mergeCell ref="AZ3:AZ5"/>
    <mergeCell ref="AQ3:AQ5"/>
    <mergeCell ref="BL32:BL33"/>
    <mergeCell ref="BE3:BE5"/>
    <mergeCell ref="BF3:BF5"/>
    <mergeCell ref="BG3:BH3"/>
    <mergeCell ref="BI3:BJ3"/>
    <mergeCell ref="BK3:BK5"/>
    <mergeCell ref="BL3:BL5"/>
    <mergeCell ref="AK39:AK40"/>
    <mergeCell ref="AS39:AS40"/>
    <mergeCell ref="BC3:BC5"/>
    <mergeCell ref="BD3:BD5"/>
    <mergeCell ref="AR3:AR5"/>
    <mergeCell ref="AS3:AS5"/>
    <mergeCell ref="AT3:AT5"/>
    <mergeCell ref="AU3:AU5"/>
    <mergeCell ref="AV3:AW3"/>
    <mergeCell ref="AX3:AX5"/>
    <mergeCell ref="C3:D3"/>
    <mergeCell ref="E3:F3"/>
    <mergeCell ref="H3:J3"/>
    <mergeCell ref="V3:X3"/>
    <mergeCell ref="Y3:Z3"/>
    <mergeCell ref="AO3:AO5"/>
    <mergeCell ref="A1:BM1"/>
    <mergeCell ref="K3:L3"/>
    <mergeCell ref="M3:O3"/>
    <mergeCell ref="P3:R3"/>
    <mergeCell ref="S3:U3"/>
    <mergeCell ref="AA3:AB3"/>
    <mergeCell ref="AC3:AD3"/>
    <mergeCell ref="A2:O2"/>
    <mergeCell ref="A3:A5"/>
    <mergeCell ref="B3:B5"/>
    <mergeCell ref="AJ3:AJ5"/>
    <mergeCell ref="AK3:AK5"/>
    <mergeCell ref="AL3:AL5"/>
    <mergeCell ref="AM3:AM5"/>
    <mergeCell ref="AE3:AG3"/>
    <mergeCell ref="AH3:AI3"/>
    <mergeCell ref="BM3:BM5"/>
  </mergeCells>
  <phoneticPr fontId="22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 alignWithMargins="0"/>
  <ignoredErrors>
    <ignoredError sqref="BK38:BK50 AR38:AR133 AR17:AR36 BK17:BK36 BK52:BK141 AR135:AR141" formulaRange="1"/>
    <ignoredError sqref="AR134" formula="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เดือน ส.ค.52</vt:lpstr>
      <vt:lpstr>'เดือน ส.ค.52'!Print_Area</vt:lpstr>
      <vt:lpstr>'เดือน ส.ค.52'!Print_Titles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2010-01-15T09:03:14Z</cp:lastPrinted>
  <dcterms:created xsi:type="dcterms:W3CDTF">2002-09-23T13:16:52Z</dcterms:created>
  <dcterms:modified xsi:type="dcterms:W3CDTF">2019-03-28T09:52:50Z</dcterms:modified>
</cp:coreProperties>
</file>